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ERR Triathlon 2013" sheetId="1" r:id="rId1"/>
    <sheet name="Heats and race numbers" sheetId="2" r:id="rId2"/>
    <sheet name="Raw data" sheetId="3" r:id="rId3"/>
  </sheets>
  <definedNames>
    <definedName name="_xlnm._FilterDatabase" localSheetId="0" hidden="1">'ERR Triathlon 2013'!$A$2:$H$55</definedName>
    <definedName name="_xlnm.Print_Titles" localSheetId="0">'ERR Triathlon 2013'!$2:$4</definedName>
  </definedNames>
  <calcPr fullCalcOnLoad="1"/>
</workbook>
</file>

<file path=xl/sharedStrings.xml><?xml version="1.0" encoding="utf-8"?>
<sst xmlns="http://schemas.openxmlformats.org/spreadsheetml/2006/main" count="507" uniqueCount="241">
  <si>
    <t>ERR Triathlon 2013</t>
  </si>
  <si>
    <t>1a</t>
  </si>
  <si>
    <t>1b</t>
  </si>
  <si>
    <t>2a</t>
  </si>
  <si>
    <t>2b</t>
  </si>
  <si>
    <t>3a</t>
  </si>
  <si>
    <t>3b</t>
  </si>
  <si>
    <t>Heat 1 - 8.10am</t>
  </si>
  <si>
    <t>4a</t>
  </si>
  <si>
    <t>4b</t>
  </si>
  <si>
    <t>Heat 2 - 8.20am</t>
  </si>
  <si>
    <t>Heat 3 - 8.30am</t>
  </si>
  <si>
    <t>Heat 4 - 8.40am</t>
  </si>
  <si>
    <t>Heat 5 - 8.50am</t>
  </si>
  <si>
    <t>(Sam Sheringham swim)</t>
  </si>
  <si>
    <t>(Jane Bishop swimming)</t>
  </si>
  <si>
    <t>Heat 6 - 9.00am</t>
  </si>
  <si>
    <t>(Jacque Johnson swimming)</t>
  </si>
  <si>
    <t>(Shevae Johnson swimming)</t>
  </si>
  <si>
    <t>(family team)</t>
  </si>
  <si>
    <t>Heat 7 - 9.10am</t>
  </si>
  <si>
    <t>(Witney RR)</t>
  </si>
  <si>
    <t>Heat 8 - 9.20am</t>
  </si>
  <si>
    <t>Elaine Butler 1</t>
  </si>
  <si>
    <t>Steve Butler 2</t>
  </si>
  <si>
    <t>Gemma Ferrier 3</t>
  </si>
  <si>
    <t>Rain Newton-Smith 4</t>
  </si>
  <si>
    <t>Tara Lawful 5</t>
  </si>
  <si>
    <t>Tess Evans 6</t>
  </si>
  <si>
    <t>Marie Chuilon 7</t>
  </si>
  <si>
    <t>Robbie Phillips 8</t>
  </si>
  <si>
    <t>Larry Poole 9</t>
  </si>
  <si>
    <t>Martin Johnson 10</t>
  </si>
  <si>
    <t>Jo Humphrey 11</t>
  </si>
  <si>
    <t>Shayne Humphrey 12</t>
  </si>
  <si>
    <t>Renee Watson 13</t>
  </si>
  <si>
    <t>Georgina Taylor 14</t>
  </si>
  <si>
    <t>Hannah Larbalestier 15</t>
  </si>
  <si>
    <t>Jane Larbalestier 16</t>
  </si>
  <si>
    <t>Hannah Brice 17</t>
  </si>
  <si>
    <t>Tristan Hale 18</t>
  </si>
  <si>
    <t>Dafydd Warburton 19</t>
  </si>
  <si>
    <t>Denise Bridges 20</t>
  </si>
  <si>
    <t>Graham Bridges 21</t>
  </si>
  <si>
    <t>John Bishop 22</t>
  </si>
  <si>
    <t>Ian Keeley 23</t>
  </si>
  <si>
    <t>Tony Whitlock 24</t>
  </si>
  <si>
    <t>Luke Smith 25</t>
  </si>
  <si>
    <t>Cameron Howie 26</t>
  </si>
  <si>
    <t>Emma Muir 27</t>
  </si>
  <si>
    <t>Hannah Rooley 28</t>
  </si>
  <si>
    <t>Robert Hale 29</t>
  </si>
  <si>
    <t>Chris Williams 30</t>
  </si>
  <si>
    <t>Tim Doole 31</t>
  </si>
  <si>
    <t>Adam Spaul 32</t>
  </si>
  <si>
    <t>Eileen Doherty 33</t>
  </si>
  <si>
    <t>Marissa Drouillard 34</t>
  </si>
  <si>
    <t>Quentin Parsons 35</t>
  </si>
  <si>
    <t>Martin Butler 36</t>
  </si>
  <si>
    <t>Graham Winstone 37</t>
  </si>
  <si>
    <t>Simon Newton 38</t>
  </si>
  <si>
    <t>Ruth Turvey 39</t>
  </si>
  <si>
    <t>Colin Day 41</t>
  </si>
  <si>
    <t>Mike Stepney 43</t>
  </si>
  <si>
    <t>Nick Maynard 45</t>
  </si>
  <si>
    <t>Paul Jewitt 46</t>
  </si>
  <si>
    <t>Keith Morgan 47</t>
  </si>
  <si>
    <t>Graham LeGood 48</t>
  </si>
  <si>
    <t>Daniel Talbot-Ponsnby 49</t>
  </si>
  <si>
    <t>Ben Chuilon 50</t>
  </si>
  <si>
    <t>Mark Tyrrell 51</t>
  </si>
  <si>
    <t>Mark Schofield 52</t>
  </si>
  <si>
    <t>(Nicholas Hughes) 40</t>
  </si>
  <si>
    <t>Marshals, time keepers and helpers</t>
  </si>
  <si>
    <t>Nick Sheard - registration &amp; race briefing / Arthur McEwan-James - registration &amp; timekeeping / Jacky Pinnock - registration &amp; timekeeping / Kate Williamson - race number marking &amp; road marshal outside pool / Lesley Parry-Jones &amp; Greg tbc</t>
  </si>
  <si>
    <t>Tara Lawfull 5</t>
  </si>
  <si>
    <t>Aine Lyng 8</t>
  </si>
  <si>
    <t>Robbie Phillips  9</t>
  </si>
  <si>
    <t>Nick Dalton 10</t>
  </si>
  <si>
    <t>Larry Poole 11</t>
  </si>
  <si>
    <t>Martin Johnson 12</t>
  </si>
  <si>
    <t>Jo Humphrey 13</t>
  </si>
  <si>
    <t>Shayne Humphrey 14</t>
  </si>
  <si>
    <t>Renee Watson 15</t>
  </si>
  <si>
    <t>Georgina Taylor 16</t>
  </si>
  <si>
    <t>Hannah Larbalestier 17</t>
  </si>
  <si>
    <t>Jane Larbalestier 18</t>
  </si>
  <si>
    <t>Hannah Hale 19</t>
  </si>
  <si>
    <t>Tristan Hale 20</t>
  </si>
  <si>
    <t>Graham Bridges 23</t>
  </si>
  <si>
    <t>John Bishop 24</t>
  </si>
  <si>
    <t>Ian Keeley 25</t>
  </si>
  <si>
    <t>Tony Whitlock 26</t>
  </si>
  <si>
    <t>Luke Smith 27</t>
  </si>
  <si>
    <t>Cameron Howie 28</t>
  </si>
  <si>
    <t>Emma Muir 29</t>
  </si>
  <si>
    <t>Robert Hale 21</t>
  </si>
  <si>
    <t>Daffyd Warburton 30</t>
  </si>
  <si>
    <t>Malcolm Bradbrook 31</t>
  </si>
  <si>
    <t>Colin Day 32</t>
  </si>
  <si>
    <t>Adam Spaul 34</t>
  </si>
  <si>
    <t>Eileen Doherty 35</t>
  </si>
  <si>
    <t>Marissa Drouillard 36</t>
  </si>
  <si>
    <t>Quentin Parsons 37</t>
  </si>
  <si>
    <t>Martin Butler 38</t>
  </si>
  <si>
    <t>Graham Winstone 39</t>
  </si>
  <si>
    <t>Simon Newton 40</t>
  </si>
  <si>
    <t>Ruth Turvey 41</t>
  </si>
  <si>
    <t>Judith Le Good 42</t>
  </si>
  <si>
    <t>Simon Le Good 43</t>
  </si>
  <si>
    <t>Graham Le Good 44</t>
  </si>
  <si>
    <t>Mike Stepney 46</t>
  </si>
  <si>
    <t>Nick Maynard 47</t>
  </si>
  <si>
    <t>Paul Jewitt 48</t>
  </si>
  <si>
    <t>Daniel Talbot-Ponsonby 49</t>
  </si>
  <si>
    <t>Graham Ferris 53</t>
  </si>
  <si>
    <t>Darren Cattell 54</t>
  </si>
  <si>
    <t>Name</t>
  </si>
  <si>
    <t>M/F/Relay</t>
  </si>
  <si>
    <t>Time</t>
  </si>
  <si>
    <t>Swim +T1</t>
  </si>
  <si>
    <t>Bike</t>
  </si>
  <si>
    <t>Run</t>
  </si>
  <si>
    <t>Start time</t>
  </si>
  <si>
    <t>End bike</t>
  </si>
  <si>
    <t>Start run</t>
  </si>
  <si>
    <t>End run</t>
  </si>
  <si>
    <t>Shane Minehane 22</t>
  </si>
  <si>
    <t>Nick Sheard 55</t>
  </si>
  <si>
    <t>F</t>
  </si>
  <si>
    <t>M</t>
  </si>
  <si>
    <t>R</t>
  </si>
  <si>
    <t>Tim James 33</t>
  </si>
  <si>
    <t>Andy John 45</t>
  </si>
  <si>
    <t>—</t>
  </si>
  <si>
    <t xml:space="preserve"> F</t>
  </si>
  <si>
    <t>??</t>
  </si>
  <si>
    <t>(puncture)</t>
  </si>
  <si>
    <t>(went wrong on bike course)</t>
  </si>
  <si>
    <t xml:space="preserve">(first male, first ERR male, ERR course record) </t>
  </si>
  <si>
    <t>(first female)</t>
  </si>
  <si>
    <t>(first ERR female)</t>
  </si>
  <si>
    <t>Comments</t>
  </si>
  <si>
    <t>(most improved Eynsham Roadrunner)</t>
  </si>
  <si>
    <t>(first relay team Graham &amp; Jane)</t>
  </si>
  <si>
    <t>Total Time</t>
  </si>
  <si>
    <t>00:05:23</t>
  </si>
  <si>
    <t>00:05:19</t>
  </si>
  <si>
    <t>00:05:35</t>
  </si>
  <si>
    <t>00:03:59</t>
  </si>
  <si>
    <t>00:06:34</t>
  </si>
  <si>
    <t>00:04:03</t>
  </si>
  <si>
    <t>00:07:45</t>
  </si>
  <si>
    <t>00:03:14</t>
  </si>
  <si>
    <t>00:07:16</t>
  </si>
  <si>
    <t>00:06:15</t>
  </si>
  <si>
    <t>00:03:41</t>
  </si>
  <si>
    <t>00:04:53</t>
  </si>
  <si>
    <t>00:06:11</t>
  </si>
  <si>
    <t>00:07:27</t>
  </si>
  <si>
    <t>00:06:03</t>
  </si>
  <si>
    <t>00:06:47</t>
  </si>
  <si>
    <t>00:07:02</t>
  </si>
  <si>
    <t>00:07:44</t>
  </si>
  <si>
    <t>00:04:21</t>
  </si>
  <si>
    <t>00:04:55</t>
  </si>
  <si>
    <t>00:03:34</t>
  </si>
  <si>
    <t>00:03:54</t>
  </si>
  <si>
    <t>00:04:04</t>
  </si>
  <si>
    <t>00:04:45</t>
  </si>
  <si>
    <t>00:08:47</t>
  </si>
  <si>
    <t>00:08:11</t>
  </si>
  <si>
    <t>00:03:21</t>
  </si>
  <si>
    <t>00:04:16</t>
  </si>
  <si>
    <t>00:04:36</t>
  </si>
  <si>
    <t>00:06:35</t>
  </si>
  <si>
    <t>00:03:52</t>
  </si>
  <si>
    <t>00:04:24</t>
  </si>
  <si>
    <t>00:03:36</t>
  </si>
  <si>
    <t>00:04:37</t>
  </si>
  <si>
    <t>00:04:29</t>
  </si>
  <si>
    <t>00:04:43</t>
  </si>
  <si>
    <t>00:05:01</t>
  </si>
  <si>
    <t>00:05:21</t>
  </si>
  <si>
    <t>00:06:26</t>
  </si>
  <si>
    <t>00:03:35</t>
  </si>
  <si>
    <t>Position</t>
  </si>
  <si>
    <t>Elaine Butler</t>
  </si>
  <si>
    <t>Steve Butler</t>
  </si>
  <si>
    <t>Gemma Ferrier</t>
  </si>
  <si>
    <t>Rain Newton-Smith</t>
  </si>
  <si>
    <t>Tara Lawfull</t>
  </si>
  <si>
    <t>Tess Evans</t>
  </si>
  <si>
    <t>Marie Chuilon</t>
  </si>
  <si>
    <t>Aine Lyng</t>
  </si>
  <si>
    <t xml:space="preserve">Robbie Phillips </t>
  </si>
  <si>
    <t>Nick Dalton</t>
  </si>
  <si>
    <t>Larry Poole</t>
  </si>
  <si>
    <t>Martin Johnson</t>
  </si>
  <si>
    <t>Jo Humphrey</t>
  </si>
  <si>
    <t>Shayne Humphrey</t>
  </si>
  <si>
    <t>Renee Watson</t>
  </si>
  <si>
    <t>Georgina Taylor</t>
  </si>
  <si>
    <t>Hannah Larbalestier</t>
  </si>
  <si>
    <t>Jane Larbalestier</t>
  </si>
  <si>
    <t>Hannah Hale</t>
  </si>
  <si>
    <t>Tristan Hale</t>
  </si>
  <si>
    <t>Robert Hale</t>
  </si>
  <si>
    <t>Shane Minehane</t>
  </si>
  <si>
    <t>Graham Bridges</t>
  </si>
  <si>
    <t>John Bishop</t>
  </si>
  <si>
    <t>Ian Keeley</t>
  </si>
  <si>
    <t>Tony Whitlock</t>
  </si>
  <si>
    <t>Luke Smith</t>
  </si>
  <si>
    <t>Emma Muir</t>
  </si>
  <si>
    <t>Malcolm Bradbrook</t>
  </si>
  <si>
    <t>Colin Day</t>
  </si>
  <si>
    <t>Tim James</t>
  </si>
  <si>
    <t>Adam Spaul</t>
  </si>
  <si>
    <t>Eileen Doherty</t>
  </si>
  <si>
    <t>Marissa Drouillard</t>
  </si>
  <si>
    <t>Quentin Parsons</t>
  </si>
  <si>
    <t>Martin Butler</t>
  </si>
  <si>
    <t>Graham Winstone</t>
  </si>
  <si>
    <t>Simon Newton</t>
  </si>
  <si>
    <t>Ruth Turvey</t>
  </si>
  <si>
    <t>Judith Le Good</t>
  </si>
  <si>
    <t>Simon Le Good</t>
  </si>
  <si>
    <t>Graham Le Good</t>
  </si>
  <si>
    <t>Andy John</t>
  </si>
  <si>
    <t>Mike Stepney</t>
  </si>
  <si>
    <t>Nick Maynard</t>
  </si>
  <si>
    <t>Paul Jewitt</t>
  </si>
  <si>
    <t>Daniel Talbot-Ponsonby</t>
  </si>
  <si>
    <t>Ben Chuilon</t>
  </si>
  <si>
    <t>Mark Tyrrell</t>
  </si>
  <si>
    <t>Mark Schofield</t>
  </si>
  <si>
    <t>Graham Ferris</t>
  </si>
  <si>
    <t>Darren Cattell</t>
  </si>
  <si>
    <t>Nick Sheard</t>
  </si>
  <si>
    <t>Position after filter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</si>
</sst>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ndara"/>
      <family val="2"/>
    </font>
    <font>
      <b/>
      <sz val="11"/>
      <name val="Candara"/>
      <family val="2"/>
    </font>
    <font>
      <sz val="11"/>
      <name val="Candara"/>
      <family val="2"/>
    </font>
    <font>
      <sz val="8"/>
      <name val="Tahoma"/>
      <family val="2"/>
    </font>
    <font>
      <sz val="11"/>
      <color indexed="13"/>
      <name val="Candar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21" fontId="23" fillId="0" borderId="0" xfId="0" applyNumberFormat="1" applyFont="1" applyAlignment="1">
      <alignment vertical="center"/>
    </xf>
    <xf numFmtId="21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right"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left" vertical="center"/>
    </xf>
    <xf numFmtId="0" fontId="25" fillId="2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28125" style="8" bestFit="1" customWidth="1"/>
    <col min="2" max="2" width="12.57421875" style="9" customWidth="1"/>
    <col min="3" max="3" width="10.8515625" style="9" customWidth="1"/>
    <col min="4" max="4" width="13.28125" style="8" customWidth="1"/>
    <col min="5" max="5" width="12.421875" style="12" customWidth="1"/>
    <col min="6" max="6" width="11.140625" style="8" customWidth="1"/>
    <col min="7" max="7" width="10.57421875" style="8" customWidth="1"/>
    <col min="8" max="8" width="18.00390625" style="9" customWidth="1"/>
    <col min="9" max="9" width="38.8515625" style="7" bestFit="1" customWidth="1"/>
    <col min="10" max="16384" width="9.140625" style="8" customWidth="1"/>
  </cols>
  <sheetData>
    <row r="1" spans="1:9" ht="15">
      <c r="A1" s="14"/>
      <c r="B1" s="15"/>
      <c r="C1" s="15"/>
      <c r="D1" s="14"/>
      <c r="E1" s="16"/>
      <c r="F1" s="14"/>
      <c r="G1" s="14"/>
      <c r="H1" s="18" t="s">
        <v>240</v>
      </c>
      <c r="I1" s="17"/>
    </row>
    <row r="2" spans="1:9" ht="15">
      <c r="A2" s="19" t="s">
        <v>117</v>
      </c>
      <c r="B2" s="19" t="s">
        <v>118</v>
      </c>
      <c r="C2" s="19" t="s">
        <v>186</v>
      </c>
      <c r="D2" s="19" t="s">
        <v>145</v>
      </c>
      <c r="E2" s="19" t="s">
        <v>120</v>
      </c>
      <c r="F2" s="19" t="s">
        <v>121</v>
      </c>
      <c r="G2" s="19" t="s">
        <v>122</v>
      </c>
      <c r="H2" s="20">
        <v>0</v>
      </c>
      <c r="I2" s="19" t="s">
        <v>142</v>
      </c>
    </row>
    <row r="3" spans="1:9" ht="15">
      <c r="A3" s="8" t="s">
        <v>235</v>
      </c>
      <c r="B3" s="9" t="s">
        <v>130</v>
      </c>
      <c r="C3" s="9">
        <v>1</v>
      </c>
      <c r="D3" s="10">
        <v>0.03556712962962962</v>
      </c>
      <c r="E3" s="11" t="s">
        <v>156</v>
      </c>
      <c r="F3" s="10">
        <v>0.02146990740740741</v>
      </c>
      <c r="G3" s="10">
        <v>0.011539351851851842</v>
      </c>
      <c r="H3" s="9">
        <f>SUBTOTAL(102,D3)+H2</f>
        <v>1</v>
      </c>
      <c r="I3" s="13" t="s">
        <v>139</v>
      </c>
    </row>
    <row r="4" spans="1:9" ht="15">
      <c r="A4" s="8" t="s">
        <v>229</v>
      </c>
      <c r="B4" s="9" t="s">
        <v>130</v>
      </c>
      <c r="C4" s="9">
        <v>2</v>
      </c>
      <c r="D4" s="10">
        <v>0.03752314814814814</v>
      </c>
      <c r="E4" s="11" t="s">
        <v>178</v>
      </c>
      <c r="F4" s="10">
        <v>0.022581018518518525</v>
      </c>
      <c r="G4" s="10">
        <v>0.012442129629629615</v>
      </c>
      <c r="H4" s="9">
        <f>SUBTOTAL(102,D4)+H3</f>
        <v>2</v>
      </c>
      <c r="I4" s="13"/>
    </row>
    <row r="5" spans="1:9" ht="15">
      <c r="A5" s="8" t="s">
        <v>218</v>
      </c>
      <c r="B5" s="9" t="s">
        <v>130</v>
      </c>
      <c r="C5" s="9">
        <v>3</v>
      </c>
      <c r="D5" s="10">
        <v>0.03846064814814815</v>
      </c>
      <c r="E5" s="11" t="s">
        <v>168</v>
      </c>
      <c r="F5" s="10">
        <v>0.022303240740740745</v>
      </c>
      <c r="G5" s="10">
        <v>0.013333333333333329</v>
      </c>
      <c r="H5" s="9">
        <f>SUBTOTAL(102,D5)+H4</f>
        <v>3</v>
      </c>
      <c r="I5" s="13"/>
    </row>
    <row r="6" spans="1:9" ht="15">
      <c r="A6" s="8" t="s">
        <v>227</v>
      </c>
      <c r="B6" s="9" t="s">
        <v>130</v>
      </c>
      <c r="C6" s="9">
        <v>4</v>
      </c>
      <c r="D6" s="10">
        <v>0.03888888888888889</v>
      </c>
      <c r="E6" s="11" t="s">
        <v>176</v>
      </c>
      <c r="F6" s="10">
        <v>0.023148148148148147</v>
      </c>
      <c r="G6" s="10">
        <v>0.013055555555555556</v>
      </c>
      <c r="H6" s="9">
        <f>SUBTOTAL(102,D6)+H5</f>
        <v>4</v>
      </c>
      <c r="I6" s="13"/>
    </row>
    <row r="7" spans="1:9" ht="15">
      <c r="A7" s="8" t="s">
        <v>216</v>
      </c>
      <c r="B7" s="9" t="s">
        <v>130</v>
      </c>
      <c r="C7" s="9">
        <v>5</v>
      </c>
      <c r="D7" s="10">
        <v>0.038946759259259264</v>
      </c>
      <c r="E7" s="11" t="s">
        <v>166</v>
      </c>
      <c r="F7" s="10">
        <v>0.02267361111111111</v>
      </c>
      <c r="G7" s="10">
        <v>0.0137962962962963</v>
      </c>
      <c r="H7" s="9">
        <f>SUBTOTAL(102,D7)+H6</f>
        <v>5</v>
      </c>
      <c r="I7" s="13"/>
    </row>
    <row r="8" spans="1:9" ht="15">
      <c r="A8" s="8" t="s">
        <v>196</v>
      </c>
      <c r="B8" s="9" t="s">
        <v>130</v>
      </c>
      <c r="C8" s="9">
        <v>6</v>
      </c>
      <c r="D8" s="10">
        <v>0.039004629629629625</v>
      </c>
      <c r="E8" s="11" t="s">
        <v>149</v>
      </c>
      <c r="F8" s="10">
        <v>0.023171296296296297</v>
      </c>
      <c r="G8" s="10">
        <v>0.013067129629629623</v>
      </c>
      <c r="H8" s="9">
        <f>SUBTOTAL(102,D8)+H7</f>
        <v>6</v>
      </c>
      <c r="I8" s="13"/>
    </row>
    <row r="9" spans="1:9" ht="15">
      <c r="A9" s="8" t="s">
        <v>222</v>
      </c>
      <c r="B9" s="9" t="s">
        <v>130</v>
      </c>
      <c r="C9" s="9">
        <v>7</v>
      </c>
      <c r="D9" s="10">
        <v>0.03907407407407407</v>
      </c>
      <c r="E9" s="11" t="s">
        <v>172</v>
      </c>
      <c r="F9" s="10">
        <v>0.023090277777777776</v>
      </c>
      <c r="G9" s="10">
        <v>0.013657407407407403</v>
      </c>
      <c r="H9" s="9">
        <f>SUBTOTAL(102,D9)+H8</f>
        <v>7</v>
      </c>
      <c r="I9" s="13"/>
    </row>
    <row r="10" spans="1:9" ht="15">
      <c r="A10" s="8" t="s">
        <v>239</v>
      </c>
      <c r="B10" s="9" t="s">
        <v>130</v>
      </c>
      <c r="C10" s="9">
        <v>8</v>
      </c>
      <c r="D10" s="10">
        <v>0.03922453703703704</v>
      </c>
      <c r="E10" s="11" t="s">
        <v>185</v>
      </c>
      <c r="F10" s="10">
        <v>0.023136574074074077</v>
      </c>
      <c r="G10" s="10">
        <v>0.013599537037037035</v>
      </c>
      <c r="H10" s="9">
        <f>SUBTOTAL(102,D10)+H9</f>
        <v>8</v>
      </c>
      <c r="I10" s="13"/>
    </row>
    <row r="11" spans="1:9" ht="15">
      <c r="A11" s="8" t="s">
        <v>200</v>
      </c>
      <c r="B11" s="9" t="s">
        <v>130</v>
      </c>
      <c r="C11" s="9">
        <v>9</v>
      </c>
      <c r="D11" s="10">
        <v>0.03954861111111111</v>
      </c>
      <c r="E11" s="11" t="s">
        <v>153</v>
      </c>
      <c r="F11" s="10">
        <v>0.02381944444444445</v>
      </c>
      <c r="G11" s="10">
        <v>0.013483796296296292</v>
      </c>
      <c r="H11" s="9">
        <f>SUBTOTAL(102,D11)+H10</f>
        <v>9</v>
      </c>
      <c r="I11" s="13"/>
    </row>
    <row r="12" spans="1:9" ht="15">
      <c r="A12" s="8" t="s">
        <v>217</v>
      </c>
      <c r="B12" s="9" t="s">
        <v>130</v>
      </c>
      <c r="C12" s="9">
        <v>10</v>
      </c>
      <c r="D12" s="10">
        <v>0.039907407407407405</v>
      </c>
      <c r="E12" s="11" t="s">
        <v>167</v>
      </c>
      <c r="F12" s="10">
        <v>0.024004629629629626</v>
      </c>
      <c r="G12" s="10">
        <v>0.013194444444444446</v>
      </c>
      <c r="H12" s="9">
        <f>SUBTOTAL(102,D12)+H11</f>
        <v>10</v>
      </c>
      <c r="I12" s="13"/>
    </row>
    <row r="13" spans="1:9" ht="15">
      <c r="A13" s="8" t="s">
        <v>209</v>
      </c>
      <c r="B13" s="9" t="s">
        <v>131</v>
      </c>
      <c r="C13" s="9">
        <v>11</v>
      </c>
      <c r="D13" s="10">
        <v>0.04013888888888889</v>
      </c>
      <c r="E13" s="11" t="s">
        <v>151</v>
      </c>
      <c r="F13" s="10">
        <v>0.02425925925925926</v>
      </c>
      <c r="G13" s="10">
        <v>0.01306712962962963</v>
      </c>
      <c r="H13" s="9">
        <f>SUBTOTAL(102,D13)+H12</f>
        <v>11</v>
      </c>
      <c r="I13" s="13" t="s">
        <v>144</v>
      </c>
    </row>
    <row r="14" spans="1:9" ht="15">
      <c r="A14" s="8" t="s">
        <v>236</v>
      </c>
      <c r="B14" s="9" t="s">
        <v>130</v>
      </c>
      <c r="C14" s="9">
        <v>12</v>
      </c>
      <c r="D14" s="10">
        <v>0.04019675925925926</v>
      </c>
      <c r="E14" s="11" t="s">
        <v>168</v>
      </c>
      <c r="F14" s="10">
        <v>0.02403935185185185</v>
      </c>
      <c r="G14" s="10">
        <v>0.013333333333333336</v>
      </c>
      <c r="H14" s="9">
        <f>SUBTOTAL(102,D14)+H13</f>
        <v>12</v>
      </c>
      <c r="I14" s="13"/>
    </row>
    <row r="15" spans="1:9" ht="15">
      <c r="A15" s="8" t="s">
        <v>234</v>
      </c>
      <c r="B15" s="9" t="s">
        <v>130</v>
      </c>
      <c r="C15" s="9">
        <v>13</v>
      </c>
      <c r="D15" s="10">
        <v>0.04030092592592593</v>
      </c>
      <c r="E15" s="11" t="s">
        <v>182</v>
      </c>
      <c r="F15" s="10">
        <v>0.02314814814814814</v>
      </c>
      <c r="G15" s="10">
        <v>0.01366898148148149</v>
      </c>
      <c r="H15" s="9">
        <f>SUBTOTAL(102,D15)+H14</f>
        <v>13</v>
      </c>
      <c r="I15" s="13"/>
    </row>
    <row r="16" spans="1:9" ht="15">
      <c r="A16" s="8" t="s">
        <v>215</v>
      </c>
      <c r="B16" s="9" t="s">
        <v>130</v>
      </c>
      <c r="C16" s="9">
        <v>14</v>
      </c>
      <c r="D16" s="10">
        <v>0.04064814814814814</v>
      </c>
      <c r="E16" s="11" t="s">
        <v>165</v>
      </c>
      <c r="F16" s="10">
        <v>0.023564814814814816</v>
      </c>
      <c r="G16" s="10">
        <v>0.013668981481481476</v>
      </c>
      <c r="H16" s="9">
        <f>SUBTOTAL(102,D16)+H15</f>
        <v>14</v>
      </c>
      <c r="I16" s="13"/>
    </row>
    <row r="17" spans="1:9" ht="15">
      <c r="A17" s="8" t="s">
        <v>231</v>
      </c>
      <c r="B17" s="9" t="s">
        <v>130</v>
      </c>
      <c r="C17" s="9">
        <v>15</v>
      </c>
      <c r="D17" s="10">
        <v>0.04106481481481482</v>
      </c>
      <c r="E17" s="11" t="s">
        <v>173</v>
      </c>
      <c r="F17" s="10">
        <v>0.023912037037037034</v>
      </c>
      <c r="G17" s="10">
        <v>0.014189814814814822</v>
      </c>
      <c r="H17" s="9">
        <f>SUBTOTAL(102,D17)+H16</f>
        <v>15</v>
      </c>
      <c r="I17" s="13"/>
    </row>
    <row r="18" spans="1:9" ht="15">
      <c r="A18" s="8" t="s">
        <v>203</v>
      </c>
      <c r="B18" s="9" t="s">
        <v>129</v>
      </c>
      <c r="C18" s="9">
        <v>16</v>
      </c>
      <c r="D18" s="10">
        <v>0.04203703703703704</v>
      </c>
      <c r="E18" s="11" t="s">
        <v>156</v>
      </c>
      <c r="F18" s="10">
        <v>0.024212962962962964</v>
      </c>
      <c r="G18" s="10">
        <v>0.015266203703703705</v>
      </c>
      <c r="H18" s="9">
        <f>SUBTOTAL(102,D18)+H17</f>
        <v>16</v>
      </c>
      <c r="I18" s="13" t="s">
        <v>140</v>
      </c>
    </row>
    <row r="19" spans="1:9" ht="15">
      <c r="A19" s="8" t="s">
        <v>223</v>
      </c>
      <c r="B19" s="9" t="s">
        <v>130</v>
      </c>
      <c r="C19" s="9">
        <v>17</v>
      </c>
      <c r="D19" s="10">
        <v>0.04217592592592592</v>
      </c>
      <c r="E19" s="11"/>
      <c r="F19" s="10"/>
      <c r="G19" s="10">
        <v>0.015844907407407398</v>
      </c>
      <c r="H19" s="9">
        <f>SUBTOTAL(102,D19)+H18</f>
        <v>17</v>
      </c>
      <c r="I19" s="13"/>
    </row>
    <row r="20" spans="1:9" ht="15">
      <c r="A20" s="8" t="s">
        <v>233</v>
      </c>
      <c r="B20" s="9" t="s">
        <v>130</v>
      </c>
      <c r="C20" s="9">
        <v>18</v>
      </c>
      <c r="D20" s="10">
        <v>0.04232638888888888</v>
      </c>
      <c r="E20" s="11" t="s">
        <v>181</v>
      </c>
      <c r="F20" s="10">
        <v>0.024282407407407402</v>
      </c>
      <c r="G20" s="10">
        <v>0.014768518518518514</v>
      </c>
      <c r="H20" s="9">
        <f>SUBTOTAL(102,D20)+H19</f>
        <v>18</v>
      </c>
      <c r="I20" s="13"/>
    </row>
    <row r="21" spans="1:9" ht="15">
      <c r="A21" s="8" t="s">
        <v>237</v>
      </c>
      <c r="B21" s="9" t="s">
        <v>130</v>
      </c>
      <c r="C21" s="9">
        <v>19</v>
      </c>
      <c r="D21" s="10">
        <v>0.04241898148148148</v>
      </c>
      <c r="E21" s="11" t="s">
        <v>183</v>
      </c>
      <c r="F21" s="10">
        <v>0.02547453703703704</v>
      </c>
      <c r="G21" s="10">
        <v>0.013229166666666667</v>
      </c>
      <c r="H21" s="9">
        <f>SUBTOTAL(102,D21)+H20</f>
        <v>19</v>
      </c>
      <c r="I21" s="13"/>
    </row>
    <row r="22" spans="1:9" ht="15">
      <c r="A22" s="8" t="s">
        <v>224</v>
      </c>
      <c r="B22" s="9" t="s">
        <v>130</v>
      </c>
      <c r="C22" s="9">
        <v>20</v>
      </c>
      <c r="D22" s="10">
        <v>0.04241898148148149</v>
      </c>
      <c r="E22" s="11" t="s">
        <v>173</v>
      </c>
      <c r="F22" s="10">
        <v>0.024826388888888887</v>
      </c>
      <c r="G22" s="10">
        <v>0.014629629629629638</v>
      </c>
      <c r="H22" s="9">
        <f>SUBTOTAL(102,D22)+H21</f>
        <v>20</v>
      </c>
      <c r="I22" s="13"/>
    </row>
    <row r="23" spans="1:9" ht="15">
      <c r="A23" s="8" t="s">
        <v>213</v>
      </c>
      <c r="B23" s="9" t="s">
        <v>130</v>
      </c>
      <c r="C23" s="9">
        <v>21</v>
      </c>
      <c r="D23" s="10">
        <v>0.04256944444444445</v>
      </c>
      <c r="E23" s="11" t="s">
        <v>156</v>
      </c>
      <c r="F23" s="10">
        <v>0.02483796296296296</v>
      </c>
      <c r="G23" s="10">
        <v>0.015173611111111117</v>
      </c>
      <c r="H23" s="9">
        <f>SUBTOTAL(102,D23)+H22</f>
        <v>21</v>
      </c>
      <c r="I23" s="13"/>
    </row>
    <row r="24" spans="1:9" ht="15">
      <c r="A24" s="8" t="s">
        <v>194</v>
      </c>
      <c r="B24" s="9" t="s">
        <v>129</v>
      </c>
      <c r="C24" s="9">
        <v>22</v>
      </c>
      <c r="D24" s="10">
        <v>0.04259259259259259</v>
      </c>
      <c r="E24" s="11" t="s">
        <v>147</v>
      </c>
      <c r="F24" s="10">
        <v>0.02574074074074074</v>
      </c>
      <c r="G24" s="10">
        <v>0.013159722222222222</v>
      </c>
      <c r="H24" s="9">
        <f>SUBTOTAL(102,D24)+H23</f>
        <v>22</v>
      </c>
      <c r="I24" s="13"/>
    </row>
    <row r="25" spans="1:9" ht="15">
      <c r="A25" s="8" t="s">
        <v>228</v>
      </c>
      <c r="B25" s="9" t="s">
        <v>130</v>
      </c>
      <c r="C25" s="9">
        <v>23</v>
      </c>
      <c r="D25" s="10">
        <v>0.043217592592592585</v>
      </c>
      <c r="E25" s="11" t="s">
        <v>177</v>
      </c>
      <c r="F25" s="10">
        <v>0.026122685185185186</v>
      </c>
      <c r="G25" s="10">
        <v>0.014039351851851845</v>
      </c>
      <c r="H25" s="9">
        <f>SUBTOTAL(102,D25)+H24</f>
        <v>23</v>
      </c>
      <c r="I25" s="13"/>
    </row>
    <row r="26" spans="1:9" ht="15">
      <c r="A26" s="8" t="s">
        <v>205</v>
      </c>
      <c r="B26" s="9" t="s">
        <v>129</v>
      </c>
      <c r="C26" s="9">
        <v>24</v>
      </c>
      <c r="D26" s="10">
        <v>0.04337962962962963</v>
      </c>
      <c r="E26" s="11" t="s">
        <v>157</v>
      </c>
      <c r="F26" s="10">
        <v>0.026550925925925922</v>
      </c>
      <c r="G26" s="10">
        <v>0.0134375</v>
      </c>
      <c r="H26" s="9">
        <f>SUBTOTAL(102,D26)+H25</f>
        <v>24</v>
      </c>
      <c r="I26" s="13" t="s">
        <v>141</v>
      </c>
    </row>
    <row r="27" spans="1:9" ht="15">
      <c r="A27" s="8" t="s">
        <v>198</v>
      </c>
      <c r="B27" s="9" t="s">
        <v>131</v>
      </c>
      <c r="C27" s="9">
        <v>25</v>
      </c>
      <c r="D27" s="10">
        <v>0.04357638888888889</v>
      </c>
      <c r="E27" s="11" t="s">
        <v>151</v>
      </c>
      <c r="F27" s="10">
        <v>0.024918981481481483</v>
      </c>
      <c r="G27" s="10">
        <v>0.015844907407407405</v>
      </c>
      <c r="H27" s="9">
        <f>SUBTOTAL(102,D27)+H26</f>
        <v>25</v>
      </c>
      <c r="I27" s="13"/>
    </row>
    <row r="28" spans="1:9" ht="15">
      <c r="A28" s="8" t="s">
        <v>208</v>
      </c>
      <c r="B28" s="9" t="s">
        <v>130</v>
      </c>
      <c r="C28" s="9">
        <v>26</v>
      </c>
      <c r="D28" s="10">
        <v>0.04403935185185185</v>
      </c>
      <c r="E28" s="11" t="s">
        <v>160</v>
      </c>
      <c r="F28" s="10">
        <v>0.026134259259259263</v>
      </c>
      <c r="G28" s="10">
        <v>0.013703703703703697</v>
      </c>
      <c r="H28" s="9">
        <f>SUBTOTAL(102,D28)+H27</f>
        <v>26</v>
      </c>
      <c r="I28" s="13"/>
    </row>
    <row r="29" spans="1:9" ht="15">
      <c r="A29" s="8" t="s">
        <v>193</v>
      </c>
      <c r="B29" s="9" t="s">
        <v>129</v>
      </c>
      <c r="C29" s="9">
        <v>27</v>
      </c>
      <c r="D29" s="10">
        <v>0.04407407407407407</v>
      </c>
      <c r="E29" s="11" t="s">
        <v>146</v>
      </c>
      <c r="F29" s="10">
        <v>0.02556712962962963</v>
      </c>
      <c r="G29" s="10">
        <v>0.014768518518518514</v>
      </c>
      <c r="H29" s="9">
        <f>SUBTOTAL(102,D29)+H28</f>
        <v>27</v>
      </c>
      <c r="I29" s="13"/>
    </row>
    <row r="30" spans="1:9" ht="15">
      <c r="A30" s="8" t="s">
        <v>189</v>
      </c>
      <c r="B30" s="9" t="s">
        <v>129</v>
      </c>
      <c r="C30" s="9">
        <v>28</v>
      </c>
      <c r="D30" s="10">
        <v>0.04508101851851851</v>
      </c>
      <c r="E30" s="11">
        <v>0.0036226851851851854</v>
      </c>
      <c r="F30" s="10">
        <v>0.02671296296296296</v>
      </c>
      <c r="G30" s="10">
        <v>0.01474537037037037</v>
      </c>
      <c r="H30" s="9">
        <f>SUBTOTAL(102,D30)+H29</f>
        <v>28</v>
      </c>
      <c r="I30" s="13"/>
    </row>
    <row r="31" spans="1:9" ht="15">
      <c r="A31" s="8" t="s">
        <v>219</v>
      </c>
      <c r="B31" s="9" t="s">
        <v>129</v>
      </c>
      <c r="C31" s="9">
        <v>29</v>
      </c>
      <c r="D31" s="10">
        <v>0.04577546296296296</v>
      </c>
      <c r="E31" s="11" t="s">
        <v>169</v>
      </c>
      <c r="F31" s="10">
        <v>0.026805555555555558</v>
      </c>
      <c r="G31" s="10">
        <v>0.015671296296296294</v>
      </c>
      <c r="H31" s="9">
        <f>SUBTOTAL(102,D31)+H30</f>
        <v>29</v>
      </c>
      <c r="I31" s="13"/>
    </row>
    <row r="32" spans="1:9" ht="15">
      <c r="A32" s="8" t="s">
        <v>232</v>
      </c>
      <c r="B32" s="9" t="s">
        <v>130</v>
      </c>
      <c r="C32" s="9">
        <v>30</v>
      </c>
      <c r="D32" s="10">
        <v>0.045925925925925926</v>
      </c>
      <c r="E32" s="11" t="s">
        <v>180</v>
      </c>
      <c r="F32" s="10">
        <v>0.025949074074074065</v>
      </c>
      <c r="G32" s="10">
        <v>0.016863425925925934</v>
      </c>
      <c r="H32" s="9">
        <f>SUBTOTAL(102,D32)+H31</f>
        <v>30</v>
      </c>
      <c r="I32" s="13"/>
    </row>
    <row r="33" spans="1:9" ht="15">
      <c r="A33" s="8" t="s">
        <v>212</v>
      </c>
      <c r="B33" s="9" t="s">
        <v>130</v>
      </c>
      <c r="C33" s="9">
        <v>31</v>
      </c>
      <c r="D33" s="10">
        <v>0.048263888888888884</v>
      </c>
      <c r="E33" s="11" t="s">
        <v>163</v>
      </c>
      <c r="F33" s="10">
        <v>0.027743055555555552</v>
      </c>
      <c r="G33" s="10">
        <v>0.015150462962962956</v>
      </c>
      <c r="H33" s="9">
        <f>SUBTOTAL(102,D33)+H32</f>
        <v>31</v>
      </c>
      <c r="I33" s="13"/>
    </row>
    <row r="34" spans="1:9" ht="15">
      <c r="A34" s="8" t="s">
        <v>190</v>
      </c>
      <c r="B34" s="9" t="s">
        <v>129</v>
      </c>
      <c r="C34" s="9">
        <v>32</v>
      </c>
      <c r="D34" s="10">
        <v>0.04837962962962963</v>
      </c>
      <c r="E34" s="11">
        <v>0.0030208333333333333</v>
      </c>
      <c r="F34" s="10">
        <v>0.027256944444444445</v>
      </c>
      <c r="G34" s="10">
        <v>0.01810185185185185</v>
      </c>
      <c r="H34" s="9">
        <f>SUBTOTAL(102,D34)+H33</f>
        <v>32</v>
      </c>
      <c r="I34" s="13"/>
    </row>
    <row r="35" spans="1:9" ht="15">
      <c r="A35" s="8" t="s">
        <v>225</v>
      </c>
      <c r="B35" s="9" t="s">
        <v>129</v>
      </c>
      <c r="C35" s="9">
        <v>33</v>
      </c>
      <c r="D35" s="10">
        <v>0.04869212962962963</v>
      </c>
      <c r="E35" s="11" t="s">
        <v>174</v>
      </c>
      <c r="F35" s="10">
        <v>0.029016203703703697</v>
      </c>
      <c r="G35" s="10">
        <v>0.016481481481481486</v>
      </c>
      <c r="H35" s="9">
        <f>SUBTOTAL(102,D35)+H34</f>
        <v>33</v>
      </c>
      <c r="I35" s="13" t="s">
        <v>138</v>
      </c>
    </row>
    <row r="36" spans="1:9" ht="15">
      <c r="A36" s="8" t="s">
        <v>206</v>
      </c>
      <c r="B36" s="9" t="s">
        <v>130</v>
      </c>
      <c r="C36" s="9">
        <v>34</v>
      </c>
      <c r="D36" s="10">
        <v>0.04872685185185185</v>
      </c>
      <c r="E36" s="11" t="s">
        <v>158</v>
      </c>
      <c r="F36" s="10">
        <v>0.02696759259259259</v>
      </c>
      <c r="G36" s="10">
        <v>0.017465277777777774</v>
      </c>
      <c r="H36" s="9">
        <f>SUBTOTAL(102,D36)+H35</f>
        <v>34</v>
      </c>
      <c r="I36" s="13"/>
    </row>
    <row r="37" spans="1:9" ht="15">
      <c r="A37" s="8" t="s">
        <v>191</v>
      </c>
      <c r="B37" s="9" t="s">
        <v>131</v>
      </c>
      <c r="C37" s="9">
        <v>35</v>
      </c>
      <c r="D37" s="10">
        <v>0.048923611111111105</v>
      </c>
      <c r="E37" s="11">
        <v>0.003923611111111111</v>
      </c>
      <c r="F37" s="10">
        <v>0.02850694444444445</v>
      </c>
      <c r="G37" s="10">
        <v>0.016493055555555546</v>
      </c>
      <c r="H37" s="9">
        <f>SUBTOTAL(102,D37)+H36</f>
        <v>35</v>
      </c>
      <c r="I37" s="13"/>
    </row>
    <row r="38" spans="1:9" ht="15">
      <c r="A38" s="8" t="s">
        <v>221</v>
      </c>
      <c r="B38" s="9" t="s">
        <v>130</v>
      </c>
      <c r="C38" s="9">
        <v>36</v>
      </c>
      <c r="D38" s="10">
        <v>0.04905092592592593</v>
      </c>
      <c r="E38" s="11" t="s">
        <v>171</v>
      </c>
      <c r="F38" s="10">
        <v>0.02760416666666667</v>
      </c>
      <c r="G38" s="10">
        <v>0.01576388888888889</v>
      </c>
      <c r="H38" s="9">
        <f>SUBTOTAL(102,D38)+H37</f>
        <v>36</v>
      </c>
      <c r="I38" s="13"/>
    </row>
    <row r="39" spans="1:9" ht="15">
      <c r="A39" s="8" t="s">
        <v>187</v>
      </c>
      <c r="B39" s="9" t="s">
        <v>129</v>
      </c>
      <c r="C39" s="9">
        <v>37</v>
      </c>
      <c r="D39" s="10">
        <v>0.04908564814814815</v>
      </c>
      <c r="E39" s="11">
        <v>0.0033333333333333335</v>
      </c>
      <c r="F39" s="10">
        <v>0.026886574074074073</v>
      </c>
      <c r="G39" s="10">
        <v>0.018865740740740742</v>
      </c>
      <c r="H39" s="9">
        <f>SUBTOTAL(102,D39)+H38</f>
        <v>37</v>
      </c>
      <c r="I39" s="13" t="s">
        <v>143</v>
      </c>
    </row>
    <row r="40" spans="1:9" ht="15">
      <c r="A40" s="8" t="s">
        <v>210</v>
      </c>
      <c r="B40" s="9" t="s">
        <v>130</v>
      </c>
      <c r="C40" s="9">
        <v>38</v>
      </c>
      <c r="D40" s="10">
        <v>0.04909722222222223</v>
      </c>
      <c r="E40" s="11" t="s">
        <v>161</v>
      </c>
      <c r="F40" s="10">
        <v>0.02881944444444445</v>
      </c>
      <c r="G40" s="10">
        <v>0.015567129629629632</v>
      </c>
      <c r="H40" s="9">
        <f>SUBTOTAL(102,D40)+H39</f>
        <v>38</v>
      </c>
      <c r="I40" s="13"/>
    </row>
    <row r="41" spans="1:9" ht="15">
      <c r="A41" s="8" t="s">
        <v>211</v>
      </c>
      <c r="B41" s="9" t="s">
        <v>130</v>
      </c>
      <c r="C41" s="9">
        <v>39</v>
      </c>
      <c r="D41" s="10">
        <v>0.04927083333333335</v>
      </c>
      <c r="E41" s="11" t="s">
        <v>162</v>
      </c>
      <c r="F41" s="10">
        <v>0.027384259259259257</v>
      </c>
      <c r="G41" s="10">
        <v>0.017002314814814824</v>
      </c>
      <c r="H41" s="9">
        <f>SUBTOTAL(102,D41)+H40</f>
        <v>39</v>
      </c>
      <c r="I41" s="13"/>
    </row>
    <row r="42" spans="1:9" ht="15">
      <c r="A42" s="8" t="s">
        <v>207</v>
      </c>
      <c r="B42" s="9" t="s">
        <v>130</v>
      </c>
      <c r="C42" s="9">
        <v>40</v>
      </c>
      <c r="D42" s="10">
        <v>0.05023148148148148</v>
      </c>
      <c r="E42" s="11" t="s">
        <v>159</v>
      </c>
      <c r="F42" s="10">
        <v>0.029513888888888885</v>
      </c>
      <c r="G42" s="10">
        <v>0.015543981481481485</v>
      </c>
      <c r="H42" s="9">
        <f>SUBTOTAL(102,D42)+H41</f>
        <v>40</v>
      </c>
      <c r="I42" s="13"/>
    </row>
    <row r="43" spans="1:9" ht="15">
      <c r="A43" s="8" t="s">
        <v>238</v>
      </c>
      <c r="B43" s="9" t="s">
        <v>130</v>
      </c>
      <c r="C43" s="9">
        <v>41</v>
      </c>
      <c r="D43" s="10">
        <v>0.050462962962962966</v>
      </c>
      <c r="E43" s="11" t="s">
        <v>184</v>
      </c>
      <c r="F43" s="10">
        <v>0.029351851851851844</v>
      </c>
      <c r="G43" s="10">
        <v>0.01664351851851853</v>
      </c>
      <c r="H43" s="9">
        <f>SUBTOTAL(102,D43)+H42</f>
        <v>41</v>
      </c>
      <c r="I43" s="13"/>
    </row>
    <row r="44" spans="1:9" ht="15">
      <c r="A44" s="8" t="s">
        <v>195</v>
      </c>
      <c r="B44" s="9" t="s">
        <v>130</v>
      </c>
      <c r="C44" s="9">
        <v>42</v>
      </c>
      <c r="D44" s="10">
        <v>0.05065972222222222</v>
      </c>
      <c r="E44" s="11" t="s">
        <v>148</v>
      </c>
      <c r="F44" s="10">
        <v>0.028321759259259262</v>
      </c>
      <c r="G44" s="10">
        <v>0.018460648148148143</v>
      </c>
      <c r="H44" s="9">
        <f>SUBTOTAL(102,D44)+H43</f>
        <v>42</v>
      </c>
      <c r="I44" s="13"/>
    </row>
    <row r="45" spans="1:9" ht="15">
      <c r="A45" s="8" t="s">
        <v>188</v>
      </c>
      <c r="B45" s="9" t="s">
        <v>130</v>
      </c>
      <c r="C45" s="9">
        <v>43</v>
      </c>
      <c r="D45" s="10">
        <v>0.05153935185185185</v>
      </c>
      <c r="E45" s="11">
        <v>0.004525462962962963</v>
      </c>
      <c r="F45" s="10">
        <v>0.029837962962962965</v>
      </c>
      <c r="G45" s="10">
        <v>0.01717592592592592</v>
      </c>
      <c r="H45" s="9">
        <f>SUBTOTAL(102,D45)+H44</f>
        <v>43</v>
      </c>
      <c r="I45" s="13"/>
    </row>
    <row r="46" spans="1:9" ht="15">
      <c r="A46" s="8" t="s">
        <v>204</v>
      </c>
      <c r="B46" s="9" t="s">
        <v>129</v>
      </c>
      <c r="C46" s="9">
        <v>44</v>
      </c>
      <c r="D46" s="10">
        <v>0.051736111111111115</v>
      </c>
      <c r="E46" s="11" t="s">
        <v>150</v>
      </c>
      <c r="F46" s="10">
        <v>0.029108796296296296</v>
      </c>
      <c r="G46" s="10">
        <v>0.018067129629629634</v>
      </c>
      <c r="H46" s="9">
        <f>SUBTOTAL(102,D46)+H45</f>
        <v>44</v>
      </c>
      <c r="I46" s="13"/>
    </row>
    <row r="47" spans="1:9" ht="15">
      <c r="A47" s="8" t="s">
        <v>220</v>
      </c>
      <c r="B47" s="9" t="s">
        <v>129</v>
      </c>
      <c r="C47" s="9">
        <v>45</v>
      </c>
      <c r="D47" s="10">
        <v>0.05224537037037037</v>
      </c>
      <c r="E47" s="11" t="s">
        <v>170</v>
      </c>
      <c r="F47" s="10">
        <v>0.028055555555555563</v>
      </c>
      <c r="G47" s="10">
        <v>0.018090277777777775</v>
      </c>
      <c r="H47" s="9">
        <f>SUBTOTAL(102,D47)+H46</f>
        <v>45</v>
      </c>
      <c r="I47" s="13"/>
    </row>
    <row r="48" spans="1:9" ht="15">
      <c r="A48" s="8" t="s">
        <v>214</v>
      </c>
      <c r="B48" s="9" t="s">
        <v>131</v>
      </c>
      <c r="C48" s="9">
        <v>46</v>
      </c>
      <c r="D48" s="10">
        <v>0.05271990740740741</v>
      </c>
      <c r="E48" s="11" t="s">
        <v>164</v>
      </c>
      <c r="F48" s="10">
        <v>0.029976851851851852</v>
      </c>
      <c r="G48" s="10">
        <v>0.019722222222222224</v>
      </c>
      <c r="H48" s="9">
        <f>SUBTOTAL(102,D48)+H47</f>
        <v>46</v>
      </c>
      <c r="I48" s="13"/>
    </row>
    <row r="49" spans="1:9" ht="15">
      <c r="A49" s="8" t="s">
        <v>226</v>
      </c>
      <c r="B49" s="9" t="s">
        <v>129</v>
      </c>
      <c r="C49" s="9">
        <v>47</v>
      </c>
      <c r="D49" s="10">
        <v>0.05413194444444444</v>
      </c>
      <c r="E49" s="11" t="s">
        <v>175</v>
      </c>
      <c r="F49" s="10">
        <v>0.031354166666666655</v>
      </c>
      <c r="G49" s="10">
        <v>0.018206018518518524</v>
      </c>
      <c r="H49" s="9">
        <f>SUBTOTAL(102,D49)+H48</f>
        <v>47</v>
      </c>
      <c r="I49" s="13"/>
    </row>
    <row r="50" spans="1:9" ht="15">
      <c r="A50" s="8" t="s">
        <v>197</v>
      </c>
      <c r="B50" s="9" t="s">
        <v>131</v>
      </c>
      <c r="C50" s="9">
        <v>48</v>
      </c>
      <c r="D50" s="10">
        <v>0.054259259259259264</v>
      </c>
      <c r="E50" s="11" t="s">
        <v>150</v>
      </c>
      <c r="F50" s="10">
        <v>0.03037037037037037</v>
      </c>
      <c r="G50" s="10">
        <v>0.01932870370370371</v>
      </c>
      <c r="H50" s="9">
        <f>SUBTOTAL(102,D50)+H49</f>
        <v>48</v>
      </c>
      <c r="I50" s="13"/>
    </row>
    <row r="51" spans="1:9" ht="15">
      <c r="A51" s="8" t="s">
        <v>230</v>
      </c>
      <c r="B51" s="9" t="s">
        <v>130</v>
      </c>
      <c r="C51" s="9">
        <v>49</v>
      </c>
      <c r="D51" s="10">
        <v>0.05474537037037036</v>
      </c>
      <c r="E51" s="11" t="s">
        <v>179</v>
      </c>
      <c r="F51" s="10">
        <v>0.03453703703703704</v>
      </c>
      <c r="G51" s="10">
        <v>0.017002314814814803</v>
      </c>
      <c r="H51" s="9">
        <f>SUBTOTAL(102,D51)+H50</f>
        <v>49</v>
      </c>
      <c r="I51" s="13" t="s">
        <v>137</v>
      </c>
    </row>
    <row r="52" spans="1:9" ht="15">
      <c r="A52" s="8" t="s">
        <v>192</v>
      </c>
      <c r="B52" s="9" t="s">
        <v>129</v>
      </c>
      <c r="C52" s="9">
        <v>50</v>
      </c>
      <c r="D52" s="10">
        <v>0.05511574074074074</v>
      </c>
      <c r="E52" s="11">
        <v>0.004409722222222222</v>
      </c>
      <c r="F52" s="10">
        <v>0.03422453703703703</v>
      </c>
      <c r="G52" s="10">
        <v>0.016481481481481486</v>
      </c>
      <c r="H52" s="9">
        <f>SUBTOTAL(102,D52)+H51</f>
        <v>50</v>
      </c>
      <c r="I52" s="13"/>
    </row>
    <row r="53" spans="1:9" ht="15">
      <c r="A53" s="8" t="s">
        <v>202</v>
      </c>
      <c r="B53" s="9" t="s">
        <v>129</v>
      </c>
      <c r="C53" s="9">
        <v>51</v>
      </c>
      <c r="D53" s="10">
        <v>0.05810185185185184</v>
      </c>
      <c r="E53" s="11" t="s">
        <v>155</v>
      </c>
      <c r="F53" s="10">
        <v>0.03560185185185186</v>
      </c>
      <c r="G53" s="10">
        <v>0.01815972222222221</v>
      </c>
      <c r="H53" s="9">
        <f>SUBTOTAL(102,D53)+H52</f>
        <v>51</v>
      </c>
      <c r="I53" s="13"/>
    </row>
    <row r="54" spans="1:9" ht="15">
      <c r="A54" s="8" t="s">
        <v>201</v>
      </c>
      <c r="B54" s="9" t="s">
        <v>129</v>
      </c>
      <c r="C54" s="9">
        <v>52</v>
      </c>
      <c r="D54" s="10">
        <v>0.06186342592592594</v>
      </c>
      <c r="E54" s="11" t="s">
        <v>154</v>
      </c>
      <c r="F54" s="10">
        <v>0.03674768518518518</v>
      </c>
      <c r="G54" s="10">
        <v>0.02006944444444446</v>
      </c>
      <c r="H54" s="9">
        <f>SUBTOTAL(102,D54)+H53</f>
        <v>52</v>
      </c>
      <c r="I54" s="13"/>
    </row>
    <row r="55" spans="1:9" ht="15">
      <c r="A55" s="8" t="s">
        <v>199</v>
      </c>
      <c r="B55" s="9" t="s">
        <v>135</v>
      </c>
      <c r="C55" s="9">
        <v>53</v>
      </c>
      <c r="D55" s="10">
        <v>0.0642361111111111</v>
      </c>
      <c r="E55" s="11" t="s">
        <v>152</v>
      </c>
      <c r="F55" s="10">
        <v>0.03606481481481481</v>
      </c>
      <c r="G55" s="10">
        <v>0.022789351851851852</v>
      </c>
      <c r="H55" s="9">
        <f>SUBTOTAL(102,D55)+H54</f>
        <v>53</v>
      </c>
      <c r="I55" s="13"/>
    </row>
  </sheetData>
  <sheetProtection/>
  <autoFilter ref="A2:H55"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&amp;CPage &amp;P&amp;RNAGC Product Information Sheet 06 02 07</oddHeader>
    <oddFooter>&amp;CPage &amp;P of &amp;N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8.8515625" style="0" customWidth="1"/>
    <col min="2" max="2" width="22.140625" style="0" customWidth="1"/>
    <col min="3" max="3" width="24.8515625" style="0" customWidth="1"/>
  </cols>
  <sheetData>
    <row r="1" ht="12.75">
      <c r="A1" s="1" t="s">
        <v>0</v>
      </c>
    </row>
    <row r="2" spans="1:3" ht="18" customHeight="1">
      <c r="A2" s="1" t="s">
        <v>73</v>
      </c>
      <c r="C2" s="2" t="s">
        <v>74</v>
      </c>
    </row>
    <row r="4" ht="12.75">
      <c r="A4" s="1" t="s">
        <v>7</v>
      </c>
    </row>
    <row r="5" spans="1:2" ht="12.75">
      <c r="A5" s="2" t="s">
        <v>1</v>
      </c>
      <c r="B5" s="2" t="s">
        <v>23</v>
      </c>
    </row>
    <row r="6" spans="1:2" ht="12.75">
      <c r="A6" s="2" t="s">
        <v>2</v>
      </c>
      <c r="B6" s="2" t="s">
        <v>24</v>
      </c>
    </row>
    <row r="7" spans="1:2" ht="12.75">
      <c r="A7" s="2" t="s">
        <v>3</v>
      </c>
      <c r="B7" s="2" t="s">
        <v>25</v>
      </c>
    </row>
    <row r="8" spans="1:2" ht="12.75">
      <c r="A8" s="2" t="s">
        <v>4</v>
      </c>
      <c r="B8" s="2" t="s">
        <v>26</v>
      </c>
    </row>
    <row r="9" spans="1:3" ht="12.75">
      <c r="A9" s="2" t="s">
        <v>5</v>
      </c>
      <c r="B9" s="2" t="s">
        <v>27</v>
      </c>
      <c r="C9" s="2" t="s">
        <v>14</v>
      </c>
    </row>
    <row r="10" spans="1:2" ht="12.75">
      <c r="A10" s="2" t="s">
        <v>6</v>
      </c>
      <c r="B10" s="2" t="s">
        <v>28</v>
      </c>
    </row>
    <row r="11" spans="1:2" ht="12.75">
      <c r="A11" s="2" t="s">
        <v>8</v>
      </c>
      <c r="B11" s="2" t="s">
        <v>29</v>
      </c>
    </row>
    <row r="12" spans="1:2" ht="12.75">
      <c r="A12" s="2" t="s">
        <v>9</v>
      </c>
      <c r="B12" s="2"/>
    </row>
    <row r="14" ht="12.75">
      <c r="A14" s="1" t="s">
        <v>10</v>
      </c>
    </row>
    <row r="15" spans="1:2" ht="12.75">
      <c r="A15" s="2" t="s">
        <v>1</v>
      </c>
      <c r="B15" s="2" t="s">
        <v>30</v>
      </c>
    </row>
    <row r="16" spans="1:2" ht="12.75">
      <c r="A16" s="2" t="s">
        <v>2</v>
      </c>
      <c r="B16" s="2"/>
    </row>
    <row r="17" spans="1:3" ht="12.75">
      <c r="A17" s="2" t="s">
        <v>3</v>
      </c>
      <c r="B17" s="2" t="s">
        <v>31</v>
      </c>
      <c r="C17" s="2" t="s">
        <v>17</v>
      </c>
    </row>
    <row r="18" spans="1:3" ht="12.75">
      <c r="A18" s="2" t="s">
        <v>4</v>
      </c>
      <c r="B18" s="2" t="s">
        <v>32</v>
      </c>
      <c r="C18" s="2" t="s">
        <v>18</v>
      </c>
    </row>
    <row r="19" spans="1:2" ht="12.75">
      <c r="A19" s="2" t="s">
        <v>5</v>
      </c>
      <c r="B19" s="2" t="s">
        <v>33</v>
      </c>
    </row>
    <row r="20" spans="1:3" ht="12.75">
      <c r="A20" s="2" t="s">
        <v>6</v>
      </c>
      <c r="B20" s="2" t="s">
        <v>34</v>
      </c>
      <c r="C20" s="2"/>
    </row>
    <row r="21" spans="1:2" ht="12.75">
      <c r="A21" s="2" t="s">
        <v>8</v>
      </c>
      <c r="B21" s="2" t="s">
        <v>35</v>
      </c>
    </row>
    <row r="22" spans="1:2" ht="12.75">
      <c r="A22" s="2" t="s">
        <v>9</v>
      </c>
      <c r="B22" s="2" t="s">
        <v>36</v>
      </c>
    </row>
    <row r="24" ht="12.75">
      <c r="A24" s="1" t="s">
        <v>11</v>
      </c>
    </row>
    <row r="25" spans="1:2" ht="12.75">
      <c r="A25" s="2" t="s">
        <v>1</v>
      </c>
      <c r="B25" s="2" t="s">
        <v>37</v>
      </c>
    </row>
    <row r="26" spans="1:2" ht="12.75">
      <c r="A26" s="2" t="s">
        <v>2</v>
      </c>
      <c r="B26" s="2" t="s">
        <v>38</v>
      </c>
    </row>
    <row r="27" spans="1:2" ht="12.75">
      <c r="A27" s="2" t="s">
        <v>3</v>
      </c>
      <c r="B27" s="2" t="s">
        <v>39</v>
      </c>
    </row>
    <row r="28" spans="1:2" ht="12.75">
      <c r="A28" s="2" t="s">
        <v>4</v>
      </c>
      <c r="B28" s="2" t="s">
        <v>40</v>
      </c>
    </row>
    <row r="29" spans="1:2" ht="12.75">
      <c r="A29" s="2" t="s">
        <v>5</v>
      </c>
      <c r="B29" s="2" t="s">
        <v>41</v>
      </c>
    </row>
    <row r="30" spans="1:2" ht="12.75">
      <c r="A30" s="2" t="s">
        <v>6</v>
      </c>
      <c r="B30" s="2" t="s">
        <v>42</v>
      </c>
    </row>
    <row r="31" spans="1:3" ht="12.75">
      <c r="A31" s="2" t="s">
        <v>8</v>
      </c>
      <c r="B31" s="2" t="s">
        <v>43</v>
      </c>
      <c r="C31" s="2" t="s">
        <v>15</v>
      </c>
    </row>
    <row r="32" spans="1:2" ht="12.75">
      <c r="A32" s="2" t="s">
        <v>9</v>
      </c>
      <c r="B32" s="2" t="s">
        <v>44</v>
      </c>
    </row>
    <row r="34" ht="12.75">
      <c r="A34" s="1" t="s">
        <v>12</v>
      </c>
    </row>
    <row r="35" spans="1:2" ht="12.75">
      <c r="A35" s="2" t="s">
        <v>1</v>
      </c>
      <c r="B35" s="2" t="s">
        <v>45</v>
      </c>
    </row>
    <row r="36" spans="1:2" ht="12.75">
      <c r="A36" s="2" t="s">
        <v>2</v>
      </c>
      <c r="B36" s="2" t="s">
        <v>46</v>
      </c>
    </row>
    <row r="37" spans="1:2" ht="12.75">
      <c r="A37" s="2" t="s">
        <v>3</v>
      </c>
      <c r="B37" s="2" t="s">
        <v>47</v>
      </c>
    </row>
    <row r="38" spans="1:2" ht="12.75">
      <c r="A38" s="2" t="s">
        <v>4</v>
      </c>
      <c r="B38" s="2" t="s">
        <v>48</v>
      </c>
    </row>
    <row r="39" spans="1:3" ht="12.75">
      <c r="A39" s="2" t="s">
        <v>5</v>
      </c>
      <c r="B39" s="2" t="s">
        <v>49</v>
      </c>
      <c r="C39" s="2" t="s">
        <v>19</v>
      </c>
    </row>
    <row r="40" spans="1:2" ht="12.75">
      <c r="A40" s="2" t="s">
        <v>6</v>
      </c>
      <c r="B40" s="2" t="s">
        <v>50</v>
      </c>
    </row>
    <row r="41" spans="1:2" ht="12.75">
      <c r="A41" s="2" t="s">
        <v>8</v>
      </c>
      <c r="B41" s="2" t="s">
        <v>51</v>
      </c>
    </row>
    <row r="42" spans="1:2" ht="12.75">
      <c r="A42" s="2" t="s">
        <v>9</v>
      </c>
      <c r="B42" s="2" t="s">
        <v>52</v>
      </c>
    </row>
    <row r="44" ht="12.75">
      <c r="A44" s="1" t="s">
        <v>13</v>
      </c>
    </row>
    <row r="45" spans="1:2" ht="12.75">
      <c r="A45" s="2" t="s">
        <v>1</v>
      </c>
      <c r="B45" s="2" t="s">
        <v>53</v>
      </c>
    </row>
    <row r="46" spans="1:2" ht="12.75">
      <c r="A46" s="2" t="s">
        <v>2</v>
      </c>
      <c r="B46" s="2" t="s">
        <v>54</v>
      </c>
    </row>
    <row r="47" spans="1:2" ht="12.75">
      <c r="A47" s="2" t="s">
        <v>3</v>
      </c>
      <c r="B47" s="2" t="s">
        <v>55</v>
      </c>
    </row>
    <row r="48" spans="1:2" ht="12.75">
      <c r="A48" s="2" t="s">
        <v>4</v>
      </c>
      <c r="B48" s="2" t="s">
        <v>56</v>
      </c>
    </row>
    <row r="49" spans="1:2" ht="12.75">
      <c r="A49" s="2" t="s">
        <v>5</v>
      </c>
      <c r="B49" s="2" t="s">
        <v>57</v>
      </c>
    </row>
    <row r="50" spans="1:2" ht="12.75">
      <c r="A50" s="2" t="s">
        <v>6</v>
      </c>
      <c r="B50" s="2" t="s">
        <v>58</v>
      </c>
    </row>
    <row r="51" spans="1:2" ht="12.75">
      <c r="A51" s="2" t="s">
        <v>8</v>
      </c>
      <c r="B51" s="2" t="s">
        <v>59</v>
      </c>
    </row>
    <row r="52" spans="1:2" ht="12.75">
      <c r="A52" s="2" t="s">
        <v>9</v>
      </c>
      <c r="B52" s="2" t="s">
        <v>60</v>
      </c>
    </row>
    <row r="54" ht="12.75">
      <c r="A54" s="1" t="s">
        <v>16</v>
      </c>
    </row>
    <row r="55" spans="1:2" ht="12.75">
      <c r="A55" s="2" t="s">
        <v>1</v>
      </c>
      <c r="B55" s="2" t="s">
        <v>61</v>
      </c>
    </row>
    <row r="56" spans="1:2" ht="12.75">
      <c r="A56" s="2" t="s">
        <v>2</v>
      </c>
      <c r="B56" s="2" t="s">
        <v>72</v>
      </c>
    </row>
    <row r="57" spans="1:2" ht="12.75">
      <c r="A57" s="2" t="s">
        <v>3</v>
      </c>
      <c r="B57" s="2" t="s">
        <v>62</v>
      </c>
    </row>
    <row r="58" spans="1:2" ht="12.75">
      <c r="A58" s="2" t="s">
        <v>4</v>
      </c>
      <c r="B58" s="2">
        <v>42</v>
      </c>
    </row>
    <row r="59" spans="1:2" ht="12.75">
      <c r="A59" s="2" t="s">
        <v>5</v>
      </c>
      <c r="B59" s="2" t="s">
        <v>63</v>
      </c>
    </row>
    <row r="60" spans="1:2" ht="12.75">
      <c r="A60" s="2" t="s">
        <v>6</v>
      </c>
      <c r="B60" s="2">
        <v>44</v>
      </c>
    </row>
    <row r="61" spans="1:2" ht="12.75">
      <c r="A61" s="2" t="s">
        <v>8</v>
      </c>
      <c r="B61" s="2" t="s">
        <v>64</v>
      </c>
    </row>
    <row r="62" spans="1:2" ht="12.75">
      <c r="A62" s="2" t="s">
        <v>9</v>
      </c>
      <c r="B62" s="2" t="s">
        <v>65</v>
      </c>
    </row>
    <row r="64" spans="1:2" ht="12.75">
      <c r="A64" s="1" t="s">
        <v>20</v>
      </c>
      <c r="B64" s="2" t="s">
        <v>21</v>
      </c>
    </row>
    <row r="65" spans="1:2" ht="12.75">
      <c r="A65" s="2" t="s">
        <v>1</v>
      </c>
      <c r="B65" s="2" t="s">
        <v>66</v>
      </c>
    </row>
    <row r="66" spans="1:2" ht="12.75">
      <c r="A66" s="2" t="s">
        <v>2</v>
      </c>
      <c r="B66" s="2" t="s">
        <v>67</v>
      </c>
    </row>
    <row r="67" spans="1:2" ht="12.75">
      <c r="A67" s="2" t="s">
        <v>3</v>
      </c>
      <c r="B67" s="2" t="s">
        <v>68</v>
      </c>
    </row>
    <row r="68" spans="1:2" ht="12.75">
      <c r="A68" s="2" t="s">
        <v>4</v>
      </c>
      <c r="B68" s="2" t="s">
        <v>69</v>
      </c>
    </row>
    <row r="69" spans="1:2" ht="12.75">
      <c r="A69" s="2" t="s">
        <v>5</v>
      </c>
      <c r="B69" s="2" t="s">
        <v>70</v>
      </c>
    </row>
    <row r="70" spans="1:2" ht="12.75">
      <c r="A70" s="2" t="s">
        <v>6</v>
      </c>
      <c r="B70" s="2" t="s">
        <v>71</v>
      </c>
    </row>
    <row r="71" ht="12.75">
      <c r="A71" s="2" t="s">
        <v>8</v>
      </c>
    </row>
    <row r="72" ht="12.75">
      <c r="A72" s="2" t="s">
        <v>9</v>
      </c>
    </row>
    <row r="74" ht="12.75">
      <c r="A74" s="1" t="s">
        <v>22</v>
      </c>
    </row>
    <row r="75" ht="12.75">
      <c r="A75" s="2" t="s">
        <v>1</v>
      </c>
    </row>
    <row r="76" ht="12.75">
      <c r="A76" s="2" t="s">
        <v>2</v>
      </c>
    </row>
    <row r="77" ht="12.75">
      <c r="A77" s="2" t="s">
        <v>3</v>
      </c>
    </row>
    <row r="78" ht="12.75">
      <c r="A78" s="2" t="s">
        <v>4</v>
      </c>
    </row>
    <row r="79" ht="12.75">
      <c r="A79" s="2" t="s">
        <v>5</v>
      </c>
    </row>
    <row r="80" ht="12.75">
      <c r="A80" s="2" t="s">
        <v>6</v>
      </c>
    </row>
    <row r="81" ht="12.75">
      <c r="A81" s="2" t="s">
        <v>8</v>
      </c>
    </row>
    <row r="82" ht="12.75">
      <c r="A82" s="2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5.421875" style="0" customWidth="1"/>
    <col min="2" max="2" width="20.00390625" style="0" customWidth="1"/>
    <col min="3" max="3" width="11.28125" style="0" customWidth="1"/>
    <col min="4" max="4" width="9.421875" style="0" customWidth="1"/>
    <col min="5" max="5" width="10.421875" style="0" customWidth="1"/>
    <col min="6" max="6" width="9.57421875" style="0" customWidth="1"/>
    <col min="7" max="7" width="9.7109375" style="0" customWidth="1"/>
    <col min="8" max="8" width="8.00390625" style="0" customWidth="1"/>
    <col min="9" max="10" width="10.28125" style="0" customWidth="1"/>
    <col min="14" max="14" width="24.57421875" style="0" customWidth="1"/>
  </cols>
  <sheetData>
    <row r="1" spans="1:8" ht="12.75">
      <c r="A1" s="1" t="s">
        <v>0</v>
      </c>
      <c r="D1" s="1"/>
      <c r="E1" s="1"/>
      <c r="F1" s="1"/>
      <c r="G1" s="1"/>
      <c r="H1" s="1"/>
    </row>
    <row r="2" spans="1:3" ht="48.75" customHeight="1">
      <c r="A2" s="1"/>
      <c r="C2" s="2"/>
    </row>
    <row r="3" ht="12.75">
      <c r="N3" s="1" t="s">
        <v>142</v>
      </c>
    </row>
    <row r="4" spans="1:14" ht="12.75">
      <c r="A4" s="1" t="s">
        <v>7</v>
      </c>
      <c r="B4" s="1" t="s">
        <v>117</v>
      </c>
      <c r="C4" s="3" t="s">
        <v>118</v>
      </c>
      <c r="D4" s="3" t="s">
        <v>119</v>
      </c>
      <c r="E4" s="1" t="s">
        <v>120</v>
      </c>
      <c r="F4" s="3" t="s">
        <v>121</v>
      </c>
      <c r="G4" s="3" t="s">
        <v>122</v>
      </c>
      <c r="H4" s="3"/>
      <c r="I4" s="3" t="s">
        <v>123</v>
      </c>
      <c r="J4" s="3"/>
      <c r="K4" s="3" t="s">
        <v>124</v>
      </c>
      <c r="L4" s="3" t="s">
        <v>125</v>
      </c>
      <c r="M4" s="3" t="s">
        <v>126</v>
      </c>
      <c r="N4" s="3"/>
    </row>
    <row r="5" spans="1:14" ht="12.75">
      <c r="A5" s="1"/>
      <c r="B5" s="1"/>
      <c r="C5" s="3"/>
      <c r="D5" s="3"/>
      <c r="E5" s="1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2" t="s">
        <v>1</v>
      </c>
      <c r="B6" s="2" t="s">
        <v>23</v>
      </c>
      <c r="C6" t="s">
        <v>129</v>
      </c>
      <c r="D6" s="4">
        <f aca="true" t="shared" si="0" ref="D6:D13">M6-I6</f>
        <v>0.04908564814814815</v>
      </c>
      <c r="E6">
        <v>4.48</v>
      </c>
      <c r="I6" s="4">
        <v>0</v>
      </c>
      <c r="K6">
        <v>43.31</v>
      </c>
      <c r="L6">
        <v>44.26</v>
      </c>
      <c r="M6" s="4">
        <v>0.04908564814814815</v>
      </c>
      <c r="N6" s="1" t="s">
        <v>143</v>
      </c>
    </row>
    <row r="7" spans="1:13" ht="12.75">
      <c r="A7" s="2" t="s">
        <v>2</v>
      </c>
      <c r="B7" s="2" t="s">
        <v>24</v>
      </c>
      <c r="C7" t="s">
        <v>130</v>
      </c>
      <c r="D7" s="4">
        <f t="shared" si="0"/>
        <v>0.05153935185185185</v>
      </c>
      <c r="E7">
        <v>6.31</v>
      </c>
      <c r="I7" s="4">
        <v>0</v>
      </c>
      <c r="K7">
        <v>49.29</v>
      </c>
      <c r="L7">
        <v>50.47</v>
      </c>
      <c r="M7" s="4">
        <v>0.05153935185185185</v>
      </c>
    </row>
    <row r="8" spans="1:13" ht="12.75">
      <c r="A8" s="2" t="s">
        <v>3</v>
      </c>
      <c r="B8" s="2" t="s">
        <v>25</v>
      </c>
      <c r="C8" t="s">
        <v>129</v>
      </c>
      <c r="D8" s="4">
        <f t="shared" si="0"/>
        <v>0.04508101851851851</v>
      </c>
      <c r="E8">
        <v>5.13</v>
      </c>
      <c r="I8" s="4">
        <v>0</v>
      </c>
      <c r="K8">
        <v>43.41</v>
      </c>
      <c r="L8">
        <v>44.25</v>
      </c>
      <c r="M8" s="4">
        <v>0.04508101851851851</v>
      </c>
    </row>
    <row r="9" spans="1:13" ht="12.75">
      <c r="A9" s="2" t="s">
        <v>4</v>
      </c>
      <c r="B9" s="2" t="s">
        <v>26</v>
      </c>
      <c r="C9" t="s">
        <v>129</v>
      </c>
      <c r="D9" s="4">
        <f t="shared" si="0"/>
        <v>0.04837962962962963</v>
      </c>
      <c r="E9">
        <v>4.21</v>
      </c>
      <c r="I9" s="4">
        <v>0</v>
      </c>
      <c r="K9">
        <v>43.36</v>
      </c>
      <c r="L9">
        <v>44.25</v>
      </c>
      <c r="M9" s="4">
        <v>0.04837962962962963</v>
      </c>
    </row>
    <row r="10" spans="1:13" ht="12.75">
      <c r="A10" s="2" t="s">
        <v>5</v>
      </c>
      <c r="B10" s="2" t="s">
        <v>75</v>
      </c>
      <c r="C10" s="2" t="s">
        <v>131</v>
      </c>
      <c r="D10" s="4">
        <f t="shared" si="0"/>
        <v>0.048923611111111105</v>
      </c>
      <c r="E10">
        <v>5.39</v>
      </c>
      <c r="I10" s="4">
        <v>0</v>
      </c>
      <c r="K10">
        <v>46.42</v>
      </c>
      <c r="L10">
        <v>46.53</v>
      </c>
      <c r="M10" s="4">
        <v>0.048923611111111105</v>
      </c>
    </row>
    <row r="11" spans="1:13" ht="12.75">
      <c r="A11" s="2" t="s">
        <v>6</v>
      </c>
      <c r="B11" s="2" t="s">
        <v>28</v>
      </c>
      <c r="C11" s="2" t="s">
        <v>129</v>
      </c>
      <c r="D11" s="4">
        <f t="shared" si="0"/>
        <v>0.05511574074074074</v>
      </c>
      <c r="E11">
        <v>6.21</v>
      </c>
      <c r="I11" s="4">
        <v>0</v>
      </c>
      <c r="K11">
        <v>55.38</v>
      </c>
      <c r="L11">
        <v>55.39</v>
      </c>
      <c r="M11" s="4">
        <v>0.05511574074074074</v>
      </c>
    </row>
    <row r="12" spans="1:13" ht="12.75">
      <c r="A12" s="2" t="s">
        <v>8</v>
      </c>
      <c r="B12" s="2" t="s">
        <v>29</v>
      </c>
      <c r="C12" s="2" t="s">
        <v>129</v>
      </c>
      <c r="D12" s="4">
        <f t="shared" si="0"/>
        <v>0.04407407407407407</v>
      </c>
      <c r="E12">
        <v>5.23</v>
      </c>
      <c r="I12" s="4">
        <v>0</v>
      </c>
      <c r="K12">
        <v>42.12</v>
      </c>
      <c r="L12">
        <v>42.37</v>
      </c>
      <c r="M12" s="4">
        <v>0.04407407407407407</v>
      </c>
    </row>
    <row r="13" spans="1:13" ht="12.75">
      <c r="A13" s="2" t="s">
        <v>9</v>
      </c>
      <c r="B13" s="2" t="s">
        <v>76</v>
      </c>
      <c r="C13" s="2" t="s">
        <v>129</v>
      </c>
      <c r="D13" s="4">
        <f t="shared" si="0"/>
        <v>0.04259259259259259</v>
      </c>
      <c r="E13">
        <v>5.19</v>
      </c>
      <c r="I13" s="4">
        <v>0</v>
      </c>
      <c r="K13">
        <v>42.23</v>
      </c>
      <c r="L13">
        <v>42.48</v>
      </c>
      <c r="M13" s="4">
        <v>0.04259259259259259</v>
      </c>
    </row>
    <row r="14" ht="12.75">
      <c r="D14" s="4"/>
    </row>
    <row r="15" spans="1:4" ht="12.75">
      <c r="A15" s="1" t="s">
        <v>10</v>
      </c>
      <c r="D15" s="4"/>
    </row>
    <row r="16" spans="1:13" ht="12.75">
      <c r="A16" s="2" t="s">
        <v>1</v>
      </c>
      <c r="B16" s="2" t="s">
        <v>77</v>
      </c>
      <c r="C16" t="s">
        <v>130</v>
      </c>
      <c r="D16" s="4">
        <f aca="true" t="shared" si="1" ref="D16:D23">M16-I16</f>
        <v>0.05065972222222222</v>
      </c>
      <c r="E16">
        <v>5.35</v>
      </c>
      <c r="I16" s="4">
        <v>0.00625</v>
      </c>
      <c r="K16">
        <v>55.22</v>
      </c>
      <c r="L16">
        <v>55.44</v>
      </c>
      <c r="M16" s="4">
        <v>0.056909722222222216</v>
      </c>
    </row>
    <row r="17" spans="1:13" ht="12.75">
      <c r="A17" s="2" t="s">
        <v>2</v>
      </c>
      <c r="B17" s="2" t="s">
        <v>78</v>
      </c>
      <c r="C17" t="s">
        <v>130</v>
      </c>
      <c r="D17" s="4">
        <f t="shared" si="1"/>
        <v>0.039004629629629625</v>
      </c>
      <c r="E17">
        <v>3.59</v>
      </c>
      <c r="I17" s="4">
        <v>0.00625</v>
      </c>
      <c r="K17">
        <v>46.21</v>
      </c>
      <c r="L17">
        <v>46.52</v>
      </c>
      <c r="M17" s="4">
        <v>0.045254629629629624</v>
      </c>
    </row>
    <row r="18" spans="1:13" ht="12.75">
      <c r="A18" s="2" t="s">
        <v>3</v>
      </c>
      <c r="B18" s="2" t="s">
        <v>79</v>
      </c>
      <c r="C18" s="2" t="s">
        <v>131</v>
      </c>
      <c r="D18" s="4">
        <f t="shared" si="1"/>
        <v>0.054259259259259264</v>
      </c>
      <c r="E18">
        <v>6.34</v>
      </c>
      <c r="I18" s="4">
        <v>0.00625</v>
      </c>
      <c r="K18">
        <v>59.18</v>
      </c>
      <c r="L18">
        <v>60.24</v>
      </c>
      <c r="M18" s="4">
        <v>0.06050925925925926</v>
      </c>
    </row>
    <row r="19" spans="1:13" ht="12.75">
      <c r="A19" s="2" t="s">
        <v>4</v>
      </c>
      <c r="B19" s="2" t="s">
        <v>80</v>
      </c>
      <c r="C19" s="2" t="s">
        <v>131</v>
      </c>
      <c r="D19" s="4">
        <f t="shared" si="1"/>
        <v>0.04357638888888889</v>
      </c>
      <c r="E19">
        <v>4.03</v>
      </c>
      <c r="I19" s="4">
        <v>0.00625</v>
      </c>
      <c r="K19">
        <v>48.56</v>
      </c>
      <c r="L19">
        <v>49.01</v>
      </c>
      <c r="M19" s="4">
        <v>0.049826388888888885</v>
      </c>
    </row>
    <row r="20" spans="1:13" ht="12.75">
      <c r="A20" s="2" t="s">
        <v>5</v>
      </c>
      <c r="B20" s="2" t="s">
        <v>81</v>
      </c>
      <c r="C20" t="s">
        <v>135</v>
      </c>
      <c r="D20" s="4">
        <f t="shared" si="1"/>
        <v>0.0642361111111111</v>
      </c>
      <c r="E20">
        <v>7.45</v>
      </c>
      <c r="I20" s="4">
        <v>0.00625</v>
      </c>
      <c r="K20">
        <v>68.41</v>
      </c>
      <c r="L20">
        <v>68.43</v>
      </c>
      <c r="M20" s="4">
        <v>0.07048611111111111</v>
      </c>
    </row>
    <row r="21" spans="1:13" ht="12.75">
      <c r="A21" s="2" t="s">
        <v>6</v>
      </c>
      <c r="B21" s="2" t="s">
        <v>82</v>
      </c>
      <c r="C21" s="2" t="s">
        <v>130</v>
      </c>
      <c r="D21" s="4">
        <f t="shared" si="1"/>
        <v>0.03954861111111111</v>
      </c>
      <c r="E21">
        <v>3.14</v>
      </c>
      <c r="I21" s="4">
        <v>0.00625</v>
      </c>
      <c r="K21">
        <v>46.32</v>
      </c>
      <c r="L21">
        <v>46.5</v>
      </c>
      <c r="M21" s="4">
        <v>0.04579861111111111</v>
      </c>
    </row>
    <row r="22" spans="1:13" ht="12.75">
      <c r="A22" s="2" t="s">
        <v>8</v>
      </c>
      <c r="B22" s="2" t="s">
        <v>83</v>
      </c>
      <c r="C22" t="s">
        <v>129</v>
      </c>
      <c r="D22" s="4">
        <f t="shared" si="1"/>
        <v>0.06186342592592594</v>
      </c>
      <c r="E22">
        <v>7.16</v>
      </c>
      <c r="I22" s="4">
        <v>0.00625</v>
      </c>
      <c r="K22">
        <v>69.11</v>
      </c>
      <c r="L22">
        <v>69.11</v>
      </c>
      <c r="M22" s="4">
        <v>0.06811342592592594</v>
      </c>
    </row>
    <row r="23" spans="1:13" ht="12.75">
      <c r="A23" s="2" t="s">
        <v>9</v>
      </c>
      <c r="B23" s="2" t="s">
        <v>84</v>
      </c>
      <c r="C23" t="s">
        <v>129</v>
      </c>
      <c r="D23" s="4">
        <f t="shared" si="1"/>
        <v>0.05810185185185184</v>
      </c>
      <c r="E23">
        <v>6.15</v>
      </c>
      <c r="I23" s="4">
        <v>0.00625</v>
      </c>
      <c r="K23">
        <v>66.31</v>
      </c>
      <c r="L23">
        <v>67.53</v>
      </c>
      <c r="M23" s="4">
        <v>0.06435185185185184</v>
      </c>
    </row>
    <row r="24" spans="4:9" ht="12.75">
      <c r="D24" s="4"/>
      <c r="I24" s="4"/>
    </row>
    <row r="25" spans="1:4" ht="12.75">
      <c r="A25" s="1" t="s">
        <v>11</v>
      </c>
      <c r="D25" s="4"/>
    </row>
    <row r="26" spans="1:14" ht="12.75">
      <c r="A26" s="2" t="s">
        <v>1</v>
      </c>
      <c r="B26" s="2" t="s">
        <v>85</v>
      </c>
      <c r="C26" t="s">
        <v>129</v>
      </c>
      <c r="D26" s="4">
        <f aca="true" t="shared" si="2" ref="D26:D33">M26-I26</f>
        <v>0.04203703703703704</v>
      </c>
      <c r="E26">
        <v>3.41</v>
      </c>
      <c r="I26" s="4">
        <v>0.013888888888888888</v>
      </c>
      <c r="K26">
        <v>58.33</v>
      </c>
      <c r="L26">
        <v>58.44</v>
      </c>
      <c r="M26" s="4">
        <v>0.05592592592592593</v>
      </c>
      <c r="N26" s="1" t="s">
        <v>140</v>
      </c>
    </row>
    <row r="27" spans="1:13" ht="12.75">
      <c r="A27" s="2" t="s">
        <v>2</v>
      </c>
      <c r="B27" s="2" t="s">
        <v>86</v>
      </c>
      <c r="C27" t="s">
        <v>129</v>
      </c>
      <c r="D27" s="4">
        <f t="shared" si="2"/>
        <v>0.051736111111111115</v>
      </c>
      <c r="E27">
        <v>6.34</v>
      </c>
      <c r="I27" s="4">
        <v>0.013888888888888888</v>
      </c>
      <c r="K27">
        <v>68.29</v>
      </c>
      <c r="L27">
        <v>68.32</v>
      </c>
      <c r="M27" s="4">
        <v>0.065625</v>
      </c>
    </row>
    <row r="28" spans="1:14" ht="12.75">
      <c r="A28" s="2" t="s">
        <v>3</v>
      </c>
      <c r="B28" s="2" t="s">
        <v>87</v>
      </c>
      <c r="C28" t="s">
        <v>129</v>
      </c>
      <c r="D28" s="4">
        <f t="shared" si="2"/>
        <v>0.04337962962962963</v>
      </c>
      <c r="E28">
        <v>4.53</v>
      </c>
      <c r="I28" s="4">
        <v>0.013888888888888888</v>
      </c>
      <c r="K28">
        <v>63.07</v>
      </c>
      <c r="L28">
        <v>63.51</v>
      </c>
      <c r="M28" s="4">
        <v>0.05726851851851852</v>
      </c>
      <c r="N28" s="1" t="s">
        <v>141</v>
      </c>
    </row>
    <row r="29" spans="1:13" ht="12.75">
      <c r="A29" s="2" t="s">
        <v>4</v>
      </c>
      <c r="B29" s="2" t="s">
        <v>88</v>
      </c>
      <c r="C29" t="s">
        <v>130</v>
      </c>
      <c r="D29" s="4">
        <f t="shared" si="2"/>
        <v>0.04872685185185185</v>
      </c>
      <c r="E29">
        <v>6.11</v>
      </c>
      <c r="I29" s="4">
        <v>0.013888888888888888</v>
      </c>
      <c r="K29">
        <v>65.01</v>
      </c>
      <c r="L29">
        <v>65.47</v>
      </c>
      <c r="M29" s="4">
        <v>0.06261574074074074</v>
      </c>
    </row>
    <row r="30" spans="1:13" ht="12.75">
      <c r="A30" s="2" t="s">
        <v>5</v>
      </c>
      <c r="B30" s="2" t="s">
        <v>96</v>
      </c>
      <c r="C30" t="s">
        <v>130</v>
      </c>
      <c r="D30" s="4">
        <f t="shared" si="2"/>
        <v>0.05023148148148148</v>
      </c>
      <c r="E30">
        <v>7.27</v>
      </c>
      <c r="I30" s="4">
        <v>0.013888888888888888</v>
      </c>
      <c r="K30">
        <v>69.57</v>
      </c>
      <c r="L30">
        <v>69.59</v>
      </c>
      <c r="M30" s="4">
        <v>0.06412037037037037</v>
      </c>
    </row>
    <row r="31" spans="1:13" ht="12.75">
      <c r="A31" s="2" t="s">
        <v>6</v>
      </c>
      <c r="B31" s="2" t="s">
        <v>127</v>
      </c>
      <c r="C31" t="s">
        <v>130</v>
      </c>
      <c r="D31" s="4">
        <f t="shared" si="2"/>
        <v>0.04403935185185185</v>
      </c>
      <c r="E31">
        <v>6.03</v>
      </c>
      <c r="I31" s="4">
        <v>0.013888888888888888</v>
      </c>
      <c r="K31">
        <v>63.41</v>
      </c>
      <c r="L31">
        <v>63.45</v>
      </c>
      <c r="M31" s="4">
        <v>0.05792824074074074</v>
      </c>
    </row>
    <row r="32" spans="1:14" ht="12.75">
      <c r="A32" s="2" t="s">
        <v>8</v>
      </c>
      <c r="B32" s="2" t="s">
        <v>89</v>
      </c>
      <c r="C32" s="2" t="s">
        <v>131</v>
      </c>
      <c r="D32" s="4">
        <f t="shared" si="2"/>
        <v>0.04013888888888889</v>
      </c>
      <c r="E32">
        <v>4.03</v>
      </c>
      <c r="I32" s="4">
        <v>0.013888888888888888</v>
      </c>
      <c r="K32">
        <v>58.59</v>
      </c>
      <c r="L32">
        <v>59.03</v>
      </c>
      <c r="M32" s="4">
        <v>0.05402777777777778</v>
      </c>
      <c r="N32" s="1" t="s">
        <v>144</v>
      </c>
    </row>
    <row r="33" spans="1:13" ht="12.75">
      <c r="A33" s="2" t="s">
        <v>9</v>
      </c>
      <c r="B33" s="2" t="s">
        <v>90</v>
      </c>
      <c r="C33" s="2" t="s">
        <v>130</v>
      </c>
      <c r="D33" s="4">
        <f t="shared" si="2"/>
        <v>0.04909722222222223</v>
      </c>
      <c r="E33">
        <v>6.47</v>
      </c>
      <c r="I33" s="4">
        <v>0.013888888888888888</v>
      </c>
      <c r="K33">
        <v>68.17</v>
      </c>
      <c r="L33">
        <v>68.55</v>
      </c>
      <c r="M33" s="4">
        <v>0.06298611111111112</v>
      </c>
    </row>
    <row r="34" ht="12.75">
      <c r="D34" s="4"/>
    </row>
    <row r="35" spans="1:4" ht="12.75">
      <c r="A35" s="1" t="s">
        <v>12</v>
      </c>
      <c r="D35" s="4"/>
    </row>
    <row r="36" spans="1:13" ht="12.75">
      <c r="A36" s="2" t="s">
        <v>1</v>
      </c>
      <c r="B36" s="2" t="s">
        <v>91</v>
      </c>
      <c r="C36" t="s">
        <v>130</v>
      </c>
      <c r="D36" s="4">
        <f>M36-I36</f>
        <v>0.04927083333333335</v>
      </c>
      <c r="E36">
        <v>7.02</v>
      </c>
      <c r="I36" s="4">
        <v>0.020833333333333332</v>
      </c>
      <c r="K36">
        <v>76.28</v>
      </c>
      <c r="L36">
        <v>77.11</v>
      </c>
      <c r="M36" s="4">
        <v>0.07010416666666668</v>
      </c>
    </row>
    <row r="37" spans="1:13" ht="12.75">
      <c r="A37" s="2" t="s">
        <v>2</v>
      </c>
      <c r="B37" s="2" t="s">
        <v>92</v>
      </c>
      <c r="C37" t="s">
        <v>130</v>
      </c>
      <c r="D37" s="4">
        <f>M37-I37</f>
        <v>0.048263888888888884</v>
      </c>
      <c r="E37">
        <v>7.44</v>
      </c>
      <c r="I37" s="4">
        <v>0.020833333333333332</v>
      </c>
      <c r="K37">
        <v>77.41</v>
      </c>
      <c r="L37">
        <v>77.42</v>
      </c>
      <c r="M37" s="4">
        <v>0.06909722222222221</v>
      </c>
    </row>
    <row r="38" spans="1:13" ht="12.75">
      <c r="A38" s="2" t="s">
        <v>3</v>
      </c>
      <c r="B38" s="2" t="s">
        <v>93</v>
      </c>
      <c r="C38" t="s">
        <v>130</v>
      </c>
      <c r="D38" s="4">
        <f>M38-I38</f>
        <v>0.04256944444444445</v>
      </c>
      <c r="E38">
        <v>3.41</v>
      </c>
      <c r="I38" s="4">
        <v>0.020833333333333332</v>
      </c>
      <c r="K38">
        <v>69.27</v>
      </c>
      <c r="L38">
        <v>69.31</v>
      </c>
      <c r="M38" s="4">
        <v>0.06340277777777778</v>
      </c>
    </row>
    <row r="39" spans="1:13" ht="12.75">
      <c r="A39" s="2" t="s">
        <v>4</v>
      </c>
      <c r="B39" s="5" t="s">
        <v>94</v>
      </c>
      <c r="C39" t="s">
        <v>130</v>
      </c>
      <c r="D39" s="6" t="s">
        <v>134</v>
      </c>
      <c r="I39" s="6" t="s">
        <v>134</v>
      </c>
      <c r="M39" s="6" t="s">
        <v>134</v>
      </c>
    </row>
    <row r="40" spans="1:13" ht="12.75">
      <c r="A40" s="2" t="s">
        <v>5</v>
      </c>
      <c r="B40" s="2" t="s">
        <v>95</v>
      </c>
      <c r="C40" s="2" t="s">
        <v>131</v>
      </c>
      <c r="D40" s="4">
        <f>M40-I40</f>
        <v>0.05271990740740741</v>
      </c>
      <c r="E40">
        <v>4.21</v>
      </c>
      <c r="I40" s="4">
        <v>0.020833333333333332</v>
      </c>
      <c r="K40">
        <v>77.31</v>
      </c>
      <c r="L40">
        <v>77.33</v>
      </c>
      <c r="M40" s="4">
        <v>0.07355324074074074</v>
      </c>
    </row>
    <row r="41" spans="1:13" ht="12.75">
      <c r="A41" s="2" t="s">
        <v>6</v>
      </c>
      <c r="B41" s="5" t="s">
        <v>97</v>
      </c>
      <c r="C41" s="2" t="s">
        <v>130</v>
      </c>
      <c r="D41" s="6" t="s">
        <v>134</v>
      </c>
      <c r="I41" s="6" t="s">
        <v>134</v>
      </c>
      <c r="M41" s="6" t="s">
        <v>134</v>
      </c>
    </row>
    <row r="42" spans="1:13" ht="12.75">
      <c r="A42" s="2" t="s">
        <v>8</v>
      </c>
      <c r="B42" s="2" t="s">
        <v>98</v>
      </c>
      <c r="C42" s="2" t="s">
        <v>130</v>
      </c>
      <c r="D42" s="4">
        <f>M42-I42</f>
        <v>0.04064814814814814</v>
      </c>
      <c r="E42">
        <v>4.55</v>
      </c>
      <c r="I42" s="4">
        <v>0.020833333333333332</v>
      </c>
      <c r="K42">
        <v>68.51</v>
      </c>
      <c r="L42">
        <v>69.21</v>
      </c>
      <c r="M42" s="4">
        <v>0.06148148148148148</v>
      </c>
    </row>
    <row r="43" spans="1:13" ht="12.75">
      <c r="A43" s="2" t="s">
        <v>9</v>
      </c>
      <c r="B43" s="2" t="s">
        <v>99</v>
      </c>
      <c r="C43" s="2" t="s">
        <v>130</v>
      </c>
      <c r="D43" s="4">
        <f>M43-I43</f>
        <v>0.038946759259259264</v>
      </c>
      <c r="E43">
        <v>3.34</v>
      </c>
      <c r="I43" s="4">
        <v>0.020833333333333332</v>
      </c>
      <c r="K43">
        <v>66.13</v>
      </c>
      <c r="L43">
        <v>66.41</v>
      </c>
      <c r="M43" s="4">
        <v>0.05978009259259259</v>
      </c>
    </row>
    <row r="44" ht="12.75">
      <c r="D44" s="4"/>
    </row>
    <row r="45" spans="1:4" ht="12.75">
      <c r="A45" s="1" t="s">
        <v>13</v>
      </c>
      <c r="D45" s="4"/>
    </row>
    <row r="46" spans="1:13" ht="12.75">
      <c r="A46" s="2" t="s">
        <v>1</v>
      </c>
      <c r="B46" s="2" t="s">
        <v>132</v>
      </c>
      <c r="C46" t="s">
        <v>130</v>
      </c>
      <c r="D46" s="4">
        <f aca="true" t="shared" si="3" ref="D46:D53">M46-I46</f>
        <v>0.039907407407407405</v>
      </c>
      <c r="E46">
        <v>3.54</v>
      </c>
      <c r="I46" s="4">
        <v>0.027777777777777776</v>
      </c>
      <c r="K46">
        <v>78.28</v>
      </c>
      <c r="L46">
        <v>78.58</v>
      </c>
      <c r="M46" s="4">
        <v>0.06768518518518518</v>
      </c>
    </row>
    <row r="47" spans="1:13" ht="12.75">
      <c r="A47" s="2" t="s">
        <v>2</v>
      </c>
      <c r="B47" s="2" t="s">
        <v>100</v>
      </c>
      <c r="C47" t="s">
        <v>130</v>
      </c>
      <c r="D47" s="4">
        <f t="shared" si="3"/>
        <v>0.03846064814814815</v>
      </c>
      <c r="E47">
        <v>4.04</v>
      </c>
      <c r="I47" s="4">
        <v>0.027777777777777776</v>
      </c>
      <c r="K47">
        <v>76.11</v>
      </c>
      <c r="L47">
        <v>76.45</v>
      </c>
      <c r="M47" s="4">
        <v>0.06623842592592592</v>
      </c>
    </row>
    <row r="48" spans="1:13" ht="12.75">
      <c r="A48" s="2" t="s">
        <v>3</v>
      </c>
      <c r="B48" s="2" t="s">
        <v>101</v>
      </c>
      <c r="C48" t="s">
        <v>129</v>
      </c>
      <c r="D48" s="4">
        <f t="shared" si="3"/>
        <v>0.04577546296296296</v>
      </c>
      <c r="E48">
        <v>4.45</v>
      </c>
      <c r="I48" s="4">
        <v>0.027777777777777776</v>
      </c>
      <c r="K48">
        <v>83.21</v>
      </c>
      <c r="L48">
        <v>84.01</v>
      </c>
      <c r="M48" s="4">
        <v>0.07355324074074074</v>
      </c>
    </row>
    <row r="49" spans="1:13" ht="12.75">
      <c r="A49" s="2" t="s">
        <v>4</v>
      </c>
      <c r="B49" s="2" t="s">
        <v>102</v>
      </c>
      <c r="C49" t="s">
        <v>129</v>
      </c>
      <c r="D49" s="4">
        <f t="shared" si="3"/>
        <v>0.05224537037037037</v>
      </c>
      <c r="E49">
        <v>8.47</v>
      </c>
      <c r="I49" s="4">
        <v>0.027777777777777776</v>
      </c>
      <c r="K49">
        <v>89.11</v>
      </c>
      <c r="L49">
        <v>90.28</v>
      </c>
      <c r="M49" s="4">
        <v>0.08002314814814815</v>
      </c>
    </row>
    <row r="50" spans="1:13" ht="12.75">
      <c r="A50" s="2" t="s">
        <v>5</v>
      </c>
      <c r="B50" s="2" t="s">
        <v>103</v>
      </c>
      <c r="C50" t="s">
        <v>130</v>
      </c>
      <c r="D50" s="4">
        <f t="shared" si="3"/>
        <v>0.04905092592592593</v>
      </c>
      <c r="E50">
        <v>8.11</v>
      </c>
      <c r="I50" s="4">
        <v>0.027777777777777776</v>
      </c>
      <c r="K50">
        <v>87.56</v>
      </c>
      <c r="L50">
        <v>89.42</v>
      </c>
      <c r="M50" s="4">
        <v>0.0768287037037037</v>
      </c>
    </row>
    <row r="51" spans="1:13" ht="12.75">
      <c r="A51" s="2" t="s">
        <v>6</v>
      </c>
      <c r="B51" s="2" t="s">
        <v>104</v>
      </c>
      <c r="C51" t="s">
        <v>130</v>
      </c>
      <c r="D51" s="4">
        <f t="shared" si="3"/>
        <v>0.03907407407407407</v>
      </c>
      <c r="E51">
        <v>3.21</v>
      </c>
      <c r="I51" s="4">
        <v>0.027777777777777776</v>
      </c>
      <c r="K51">
        <v>76.36</v>
      </c>
      <c r="L51">
        <v>76.54</v>
      </c>
      <c r="M51" s="4">
        <v>0.06685185185185184</v>
      </c>
    </row>
    <row r="52" spans="1:13" ht="12.75">
      <c r="A52" s="2" t="s">
        <v>8</v>
      </c>
      <c r="B52" s="2" t="s">
        <v>105</v>
      </c>
      <c r="C52" t="s">
        <v>130</v>
      </c>
      <c r="D52" s="4">
        <f t="shared" si="3"/>
        <v>0.04217592592592592</v>
      </c>
      <c r="E52" t="s">
        <v>136</v>
      </c>
      <c r="I52" s="4">
        <v>0.027777777777777776</v>
      </c>
      <c r="K52">
        <v>77.55</v>
      </c>
      <c r="L52">
        <v>78.36</v>
      </c>
      <c r="M52" s="4">
        <v>0.0699537037037037</v>
      </c>
    </row>
    <row r="53" spans="1:13" ht="12.75">
      <c r="A53" s="2" t="s">
        <v>9</v>
      </c>
      <c r="B53" s="2" t="s">
        <v>106</v>
      </c>
      <c r="C53" t="s">
        <v>130</v>
      </c>
      <c r="D53" s="4">
        <f t="shared" si="3"/>
        <v>0.04241898148148149</v>
      </c>
      <c r="E53">
        <v>4.16</v>
      </c>
      <c r="I53" s="4">
        <v>0.027777777777777776</v>
      </c>
      <c r="K53">
        <v>80.01</v>
      </c>
      <c r="L53">
        <v>80.32</v>
      </c>
      <c r="M53" s="4">
        <v>0.07019675925925926</v>
      </c>
    </row>
    <row r="54" ht="12" customHeight="1">
      <c r="D54" s="4"/>
    </row>
    <row r="55" spans="1:4" ht="12.75">
      <c r="A55" s="1" t="s">
        <v>16</v>
      </c>
      <c r="D55" s="4"/>
    </row>
    <row r="56" spans="1:14" ht="12.75">
      <c r="A56" s="2" t="s">
        <v>1</v>
      </c>
      <c r="B56" s="2" t="s">
        <v>107</v>
      </c>
      <c r="C56" t="s">
        <v>129</v>
      </c>
      <c r="D56" s="4">
        <f aca="true" t="shared" si="4" ref="D56:D63">M56-I56</f>
        <v>0.04869212962962963</v>
      </c>
      <c r="E56">
        <v>4.36</v>
      </c>
      <c r="I56" s="4">
        <v>0.034722222222222224</v>
      </c>
      <c r="K56">
        <v>96.23</v>
      </c>
      <c r="L56">
        <v>97.01</v>
      </c>
      <c r="M56" s="4">
        <v>0.08341435185185185</v>
      </c>
      <c r="N56" t="s">
        <v>138</v>
      </c>
    </row>
    <row r="57" spans="1:13" ht="12.75">
      <c r="A57" s="2" t="s">
        <v>2</v>
      </c>
      <c r="B57" s="2" t="s">
        <v>108</v>
      </c>
      <c r="C57" t="s">
        <v>129</v>
      </c>
      <c r="D57" s="4">
        <f t="shared" si="4"/>
        <v>0.05413194444444444</v>
      </c>
      <c r="E57">
        <v>6.35</v>
      </c>
      <c r="I57" s="4">
        <v>0.034722222222222224</v>
      </c>
      <c r="K57">
        <v>101.44</v>
      </c>
      <c r="L57">
        <v>101.54</v>
      </c>
      <c r="M57" s="4">
        <v>0.08885416666666666</v>
      </c>
    </row>
    <row r="58" spans="1:13" ht="12.75">
      <c r="A58" s="2" t="s">
        <v>3</v>
      </c>
      <c r="B58" s="2" t="s">
        <v>109</v>
      </c>
      <c r="C58" s="2" t="s">
        <v>130</v>
      </c>
      <c r="D58" s="4">
        <f t="shared" si="4"/>
        <v>0.03888888888888889</v>
      </c>
      <c r="E58">
        <v>3.52</v>
      </c>
      <c r="I58" s="4">
        <v>0.034722222222222224</v>
      </c>
      <c r="K58">
        <v>87.12</v>
      </c>
      <c r="L58">
        <v>87.33</v>
      </c>
      <c r="M58" s="4">
        <v>0.07361111111111111</v>
      </c>
    </row>
    <row r="59" spans="1:13" ht="12.75">
      <c r="A59" s="2" t="s">
        <v>4</v>
      </c>
      <c r="B59" s="2" t="s">
        <v>110</v>
      </c>
      <c r="C59" s="2" t="s">
        <v>130</v>
      </c>
      <c r="D59" s="4">
        <f t="shared" si="4"/>
        <v>0.043217592592592585</v>
      </c>
      <c r="E59">
        <v>4.24</v>
      </c>
      <c r="I59" s="4">
        <v>0.034722222222222224</v>
      </c>
      <c r="K59">
        <v>92.01</v>
      </c>
      <c r="L59">
        <v>92.26</v>
      </c>
      <c r="M59" s="4">
        <v>0.07793981481481481</v>
      </c>
    </row>
    <row r="60" spans="1:13" ht="12.75">
      <c r="A60" s="2" t="s">
        <v>5</v>
      </c>
      <c r="B60" s="2" t="s">
        <v>133</v>
      </c>
      <c r="C60" t="s">
        <v>130</v>
      </c>
      <c r="D60" s="4">
        <f t="shared" si="4"/>
        <v>0.03752314814814814</v>
      </c>
      <c r="E60">
        <v>3.36</v>
      </c>
      <c r="I60" s="4">
        <v>0.034722222222222224</v>
      </c>
      <c r="K60">
        <v>86.07</v>
      </c>
      <c r="L60">
        <v>86.13</v>
      </c>
      <c r="M60" s="4">
        <v>0.07224537037037036</v>
      </c>
    </row>
    <row r="61" spans="1:14" ht="12.75">
      <c r="A61" s="2" t="s">
        <v>6</v>
      </c>
      <c r="B61" s="2" t="s">
        <v>111</v>
      </c>
      <c r="C61" t="s">
        <v>130</v>
      </c>
      <c r="D61" s="4">
        <f t="shared" si="4"/>
        <v>0.05474537037037036</v>
      </c>
      <c r="E61">
        <v>4.37</v>
      </c>
      <c r="I61" s="4">
        <v>0.034722222222222224</v>
      </c>
      <c r="K61">
        <v>104.21</v>
      </c>
      <c r="L61">
        <v>105.03</v>
      </c>
      <c r="M61" s="4">
        <v>0.08946759259259258</v>
      </c>
      <c r="N61" t="s">
        <v>137</v>
      </c>
    </row>
    <row r="62" spans="1:13" ht="12.75">
      <c r="A62" s="2" t="s">
        <v>8</v>
      </c>
      <c r="B62" s="2" t="s">
        <v>112</v>
      </c>
      <c r="C62" t="s">
        <v>130</v>
      </c>
      <c r="D62" s="4">
        <f t="shared" si="4"/>
        <v>0.04106481481481482</v>
      </c>
      <c r="E62">
        <v>4.16</v>
      </c>
      <c r="I62" s="4">
        <v>0.034722222222222224</v>
      </c>
      <c r="K62">
        <v>88.42</v>
      </c>
      <c r="L62">
        <v>88.48</v>
      </c>
      <c r="M62" s="4">
        <v>0.07578703703703704</v>
      </c>
    </row>
    <row r="63" spans="1:13" ht="12.75">
      <c r="A63" s="2" t="s">
        <v>9</v>
      </c>
      <c r="B63" s="2" t="s">
        <v>113</v>
      </c>
      <c r="C63" t="s">
        <v>130</v>
      </c>
      <c r="D63" s="4">
        <f t="shared" si="4"/>
        <v>0.045925925925925926</v>
      </c>
      <c r="E63">
        <v>4.29</v>
      </c>
      <c r="I63" s="4">
        <v>0.034722222222222224</v>
      </c>
      <c r="K63">
        <v>91.51</v>
      </c>
      <c r="L63">
        <v>92.11</v>
      </c>
      <c r="M63" s="4">
        <v>0.08064814814814815</v>
      </c>
    </row>
    <row r="64" ht="12.75">
      <c r="D64" s="4"/>
    </row>
    <row r="65" spans="1:4" ht="12.75">
      <c r="A65" s="1" t="s">
        <v>20</v>
      </c>
      <c r="B65" s="2"/>
      <c r="D65" s="4"/>
    </row>
    <row r="66" spans="1:13" ht="12.75">
      <c r="A66" s="2" t="s">
        <v>1</v>
      </c>
      <c r="B66" s="2" t="s">
        <v>114</v>
      </c>
      <c r="C66" t="s">
        <v>130</v>
      </c>
      <c r="D66" s="4">
        <f aca="true" t="shared" si="5" ref="D66:D72">M66-I66</f>
        <v>0.04232638888888888</v>
      </c>
      <c r="E66">
        <v>4.43</v>
      </c>
      <c r="I66" s="4">
        <v>0.04189814814814815</v>
      </c>
      <c r="K66">
        <v>100.01</v>
      </c>
      <c r="L66">
        <v>100.31</v>
      </c>
      <c r="M66" s="4">
        <v>0.08422453703703703</v>
      </c>
    </row>
    <row r="67" spans="1:13" ht="12.75">
      <c r="A67" s="2" t="s">
        <v>2</v>
      </c>
      <c r="B67" s="2" t="s">
        <v>69</v>
      </c>
      <c r="C67" t="s">
        <v>130</v>
      </c>
      <c r="D67" s="4">
        <f t="shared" si="5"/>
        <v>0.04030092592592593</v>
      </c>
      <c r="E67">
        <v>5.01</v>
      </c>
      <c r="I67" s="4">
        <v>0.04189814814814815</v>
      </c>
      <c r="K67">
        <v>98.41</v>
      </c>
      <c r="L67">
        <v>98.56</v>
      </c>
      <c r="M67" s="4">
        <v>0.08219907407407408</v>
      </c>
    </row>
    <row r="68" spans="1:16" ht="12.75">
      <c r="A68" s="2" t="s">
        <v>3</v>
      </c>
      <c r="B68" s="2" t="s">
        <v>70</v>
      </c>
      <c r="C68" t="s">
        <v>130</v>
      </c>
      <c r="D68" s="4">
        <f t="shared" si="5"/>
        <v>0.03556712962962962</v>
      </c>
      <c r="E68">
        <v>3.41</v>
      </c>
      <c r="I68" s="4">
        <v>0.04189814814814815</v>
      </c>
      <c r="K68">
        <v>94.56</v>
      </c>
      <c r="L68">
        <v>95.12</v>
      </c>
      <c r="M68" s="4">
        <v>0.07746527777777777</v>
      </c>
      <c r="N68" s="1" t="s">
        <v>139</v>
      </c>
      <c r="O68" s="1"/>
      <c r="P68" s="1"/>
    </row>
    <row r="69" spans="1:13" ht="12.75">
      <c r="A69" s="2" t="s">
        <v>4</v>
      </c>
      <c r="B69" s="2" t="s">
        <v>71</v>
      </c>
      <c r="C69" t="s">
        <v>130</v>
      </c>
      <c r="D69" s="4">
        <f t="shared" si="5"/>
        <v>0.04019675925925926</v>
      </c>
      <c r="E69">
        <v>4.4</v>
      </c>
      <c r="I69" s="4">
        <v>0.04189814814814815</v>
      </c>
      <c r="K69">
        <v>99.01</v>
      </c>
      <c r="L69">
        <v>99.21</v>
      </c>
      <c r="M69" s="4">
        <v>0.08209490740740741</v>
      </c>
    </row>
    <row r="70" spans="1:13" ht="12.75">
      <c r="A70" s="2" t="s">
        <v>5</v>
      </c>
      <c r="B70" s="2" t="s">
        <v>115</v>
      </c>
      <c r="C70" t="s">
        <v>130</v>
      </c>
      <c r="D70" s="4">
        <f t="shared" si="5"/>
        <v>0.04241898148148148</v>
      </c>
      <c r="E70">
        <v>5.21</v>
      </c>
      <c r="I70" s="4">
        <v>0.04189814814814815</v>
      </c>
      <c r="K70">
        <v>102.22</v>
      </c>
      <c r="L70">
        <v>102.57</v>
      </c>
      <c r="M70" s="4">
        <v>0.08431712962962963</v>
      </c>
    </row>
    <row r="71" spans="1:13" ht="12.75">
      <c r="A71" s="2" t="s">
        <v>6</v>
      </c>
      <c r="B71" s="2" t="s">
        <v>116</v>
      </c>
      <c r="C71" t="s">
        <v>130</v>
      </c>
      <c r="D71" s="4">
        <f t="shared" si="5"/>
        <v>0.050462962962962966</v>
      </c>
      <c r="E71">
        <v>6.26</v>
      </c>
      <c r="I71" s="4">
        <v>0.04189814814814815</v>
      </c>
      <c r="K71">
        <v>109.02</v>
      </c>
      <c r="L71">
        <v>109.04</v>
      </c>
      <c r="M71" s="4">
        <v>0.09236111111111112</v>
      </c>
    </row>
    <row r="72" spans="1:13" ht="12.75">
      <c r="A72" s="2" t="s">
        <v>8</v>
      </c>
      <c r="B72" s="2" t="s">
        <v>128</v>
      </c>
      <c r="C72" t="s">
        <v>130</v>
      </c>
      <c r="D72" s="4">
        <f t="shared" si="5"/>
        <v>0.03922453703703704</v>
      </c>
      <c r="E72">
        <v>3.35</v>
      </c>
      <c r="I72" s="4">
        <v>0.04189814814814815</v>
      </c>
      <c r="K72">
        <v>97.14</v>
      </c>
      <c r="L72">
        <v>97.28</v>
      </c>
      <c r="M72" s="4">
        <v>0.08112268518518519</v>
      </c>
    </row>
    <row r="73" spans="1:9" ht="12.75">
      <c r="A73" s="2" t="s">
        <v>9</v>
      </c>
      <c r="I73" s="4"/>
    </row>
    <row r="75" ht="12.75">
      <c r="A75" s="1" t="s">
        <v>22</v>
      </c>
    </row>
    <row r="76" ht="12.75">
      <c r="A76" s="2" t="s">
        <v>1</v>
      </c>
    </row>
    <row r="77" ht="12.75">
      <c r="A77" s="2" t="s">
        <v>2</v>
      </c>
    </row>
    <row r="78" ht="12.75">
      <c r="A78" s="2" t="s">
        <v>3</v>
      </c>
    </row>
    <row r="79" ht="12.75">
      <c r="A79" s="2" t="s">
        <v>4</v>
      </c>
    </row>
    <row r="80" ht="12.75">
      <c r="A80" s="2" t="s">
        <v>5</v>
      </c>
    </row>
    <row r="81" ht="12.75">
      <c r="A81" s="2" t="s">
        <v>6</v>
      </c>
    </row>
    <row r="82" ht="12.75">
      <c r="A82" s="2" t="s">
        <v>8</v>
      </c>
    </row>
    <row r="83" ht="12.75">
      <c r="A83" s="2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Macmillan Publsihers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Sheard</dc:creator>
  <cp:keywords/>
  <dc:description/>
  <cp:lastModifiedBy>Ben</cp:lastModifiedBy>
  <cp:lastPrinted>2013-08-30T12:40:28Z</cp:lastPrinted>
  <dcterms:created xsi:type="dcterms:W3CDTF">2007-02-01T11:08:06Z</dcterms:created>
  <dcterms:modified xsi:type="dcterms:W3CDTF">2013-09-01T18:08:22Z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-1430396314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nick.sheard@oup.com</vt:lpwstr>
  </property>
  <property fmtid="{D5CDD505-2E9C-101B-9397-08002B2CF9AE}" pid="6" name="_AuthorEmailDisplayName">
    <vt:lpwstr>SHEARD, Nick</vt:lpwstr>
  </property>
  <property fmtid="{D5CDD505-2E9C-101B-9397-08002B2CF9AE}" pid="7" name="_ReviewingToolsShownOnce">
    <vt:lpwstr/>
  </property>
</Properties>
</file>